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F16" lockStructure="1"/>
  <bookViews>
    <workbookView windowWidth="28080" windowHeight="1263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2-政府采购（资产配置、购买服务）预算表" sheetId="14" r:id="rId13"/>
    <sheet name="表13-一般公共预算拨款“三公”经费及会议培训费表" sheetId="15" r:id="rId14"/>
  </sheets>
  <definedNames>
    <definedName name="_xlnm.Print_Area" localSheetId="11">'表10-专项业务经费支出表'!$A$1:$D$13</definedName>
    <definedName name="_xlnm.Print_Area" localSheetId="12">'表12-政府采购（资产配置、购买服务）预算表'!$A$1:$N$13</definedName>
    <definedName name="_xlnm.Print_Area" localSheetId="13">'表13-一般公共预算拨款“三公”经费及会议培训费表'!$A$1:$AC$16</definedName>
    <definedName name="_xlnm.Print_Area" localSheetId="2">'表1-收支总表'!$A$1:$F$45</definedName>
    <definedName name="_xlnm.Print_Area" localSheetId="3">'表2-收入总表'!$A$1:$P$12</definedName>
    <definedName name="_xlnm.Print_Area" localSheetId="4">'表3-支出总表'!$A$1:$N$12</definedName>
    <definedName name="_xlnm.Print_Area" localSheetId="5">'表4-财政拨款收支总表'!$A$1:$H$41</definedName>
    <definedName name="_xlnm.Print_Area" localSheetId="6">'表5-一般公共预算支出明细表（按功能科目）'!$A$1:$G$9</definedName>
    <definedName name="_xlnm.Print_Area" localSheetId="7">'表6-一般公共预算支出明细表（按经济分类科目）'!$A$1:$I$12</definedName>
    <definedName name="_xlnm.Print_Area" localSheetId="8">'表7-一般公共预算基本支出明细表（按功能科目）'!$A$1:$F$13</definedName>
    <definedName name="_xlnm.Print_Area" localSheetId="9">'表8-一般公共预算基本支出明细表（按经济分类科目）'!$A$1:$H$12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目录!$A$1:$L$17</definedName>
    <definedName name="_xlnm.Print_Titles" localSheetId="11">'表10-专项业务经费支出表'!$1:5</definedName>
    <definedName name="_xlnm.Print_Titles" localSheetId="12">'表12-政府采购（资产配置、购买服务）预算表'!$1:6</definedName>
    <definedName name="_xlnm.Print_Titles" localSheetId="13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<sst xmlns="http://schemas.openxmlformats.org/spreadsheetml/2006/main" count="369">
  <si>
    <t>附件2</t>
  </si>
  <si>
    <t>2019年部门综合预算公开报表</t>
  </si>
  <si>
    <t xml:space="preserve">                            部门名称：岚皋县统计局</t>
  </si>
  <si>
    <t xml:space="preserve">                            保密审查情况：已审查</t>
  </si>
  <si>
    <t xml:space="preserve">                            部门主要负责人审签情况：已签审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</si>
  <si>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</si>
  <si>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</si>
  <si>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</si>
  <si>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</si>
  <si>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</si>
  <si>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</si>
  <si>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</si>
  <si>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</si>
  <si>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</si>
  <si>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</si>
  <si>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</si>
  <si>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</si>
  <si>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</si>
  <si>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</si>
  <si>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</si>
  <si>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</si>
  <si>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</si>
  <si>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</si>
  <si>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</si>
  <si>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</si>
  <si>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</si>
  <si>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</si>
  <si>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</si>
  <si>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</si>
  <si>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</si>
  <si>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表10</t>
  </si>
  <si>
    <t>2019年部门综合预算专项业务经费支出表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</si>
  <si>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</si>
  <si>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</si>
  <si>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</si>
  <si>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</si>
  <si>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注：1、封面和目录的格式不得随意改变。2、公开空表一定要在目录说明理由。3、市县部门涉及公开扶贫项目资金绩效目标表的，请在目录中添加。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</si>
  <si>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</si>
  <si>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</si>
  <si>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</si>
  <si>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</si>
  <si>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</si>
  <si>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</si>
  <si>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</si>
  <si>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</si>
  <si>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</si>
  <si>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</si>
  <si>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</si>
  <si>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</si>
  <si>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</si>
  <si>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</si>
  <si>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</si>
  <si>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</si>
  <si>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</si>
  <si>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</si>
  <si>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</si>
  <si>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</si>
  <si>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</si>
  <si>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</si>
  <si>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</si>
  <si>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</si>
  <si>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</si>
  <si>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</si>
  <si>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</si>
  <si>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</si>
  <si>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</si>
  <si>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</si>
  <si>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</si>
  <si>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</si>
  <si>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</si>
  <si>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</si>
  <si>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</si>
  <si>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</si>
  <si>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</si>
  <si>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</si>
  <si>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</si>
  <si>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</si>
  <si>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</si>
  <si>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</si>
  <si>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</si>
  <si>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</si>
  <si>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</si>
  <si>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10、医疗卫生与计划生育支出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</si>
  <si>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</si>
  <si>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</si>
  <si>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</si>
  <si>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</si>
  <si>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</si>
  <si>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</si>
  <si>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</si>
  <si>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</si>
  <si>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</si>
  <si>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</si>
  <si>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</si>
  <si>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</si>
  <si>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</si>
  <si>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</si>
  <si>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</si>
  <si>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</si>
  <si>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</si>
  <si>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</si>
  <si>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</si>
  <si>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</si>
  <si>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</si>
  <si>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</si>
  <si>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</si>
  <si>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</si>
  <si>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</si>
  <si>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</si>
  <si>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</si>
  <si>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</si>
  <si>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</si>
  <si>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</si>
  <si>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</si>
  <si>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</si>
  <si>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</si>
  <si>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</si>
  <si>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</si>
  <si>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</si>
  <si>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</si>
  <si>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</si>
  <si>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</si>
  <si>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</si>
  <si>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</si>
  <si>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</si>
  <si>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</si>
  <si>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</si>
  <si>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</si>
  <si>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</si>
  <si>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</si>
  <si>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</si>
  <si>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</si>
  <si>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</si>
  <si>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</si>
  <si>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</si>
  <si>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</si>
  <si>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</si>
  <si>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</si>
  <si>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</si>
  <si>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</si>
  <si>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</si>
  <si>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</si>
  <si>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</si>
  <si>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</si>
  <si>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116</t>
  </si>
  <si>
    <t>岚皋县统计局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</si>
  <si>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</si>
  <si>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</si>
  <si>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</si>
  <si>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</si>
  <si>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</si>
  <si>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</si>
  <si>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</si>
  <si>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</si>
  <si>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</si>
  <si>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</si>
  <si>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</si>
  <si>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</si>
  <si>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</si>
  <si>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</si>
  <si>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</si>
  <si>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 xml:space="preserve">  20105</t>
  </si>
  <si>
    <t xml:space="preserve">  统计信息事务</t>
  </si>
  <si>
    <t xml:space="preserve">    2010501</t>
  </si>
  <si>
    <t xml:space="preserve">    行政运行</t>
  </si>
  <si>
    <t xml:space="preserve">    2010502</t>
  </si>
  <si>
    <t xml:space="preserve">    一般行政管理事务</t>
  </si>
  <si>
    <t xml:space="preserve">    2010507</t>
  </si>
  <si>
    <t xml:space="preserve">    专项普查活动</t>
  </si>
  <si>
    <t xml:space="preserve">    2010505</t>
  </si>
  <si>
    <t xml:space="preserve">    专项统计业务</t>
  </si>
  <si>
    <r>
      <rPr>
        <sz val="9"/>
        <rFont val="宋体"/>
        <charset val="134"/>
      </rPr>
      <t xml:space="preserve">    2010</t>
    </r>
    <r>
      <rPr>
        <sz val="9"/>
        <rFont val="宋体"/>
        <charset val="134"/>
      </rPr>
      <t>599</t>
    </r>
  </si>
  <si>
    <t xml:space="preserve">    其他统计信息事务支出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</si>
  <si>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</si>
  <si>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</si>
  <si>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</si>
  <si>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</si>
  <si>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</si>
  <si>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</si>
  <si>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机关工资福利支出</t>
  </si>
  <si>
    <t xml:space="preserve">  30101</t>
  </si>
  <si>
    <t xml:space="preserve">  基本工资</t>
  </si>
  <si>
    <t>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</si>
  <si>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</si>
  <si>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</si>
  <si>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</si>
  <si>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</si>
  <si>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</si>
  <si>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</si>
  <si>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>社会保险缴费</t>
  </si>
  <si>
    <t xml:space="preserve">  30108</t>
  </si>
  <si>
    <t xml:space="preserve">  机关事业单位基本养老保险缴费</t>
  </si>
  <si>
    <t xml:space="preserve">  30110</t>
  </si>
  <si>
    <t xml:space="preserve">  职工基本医保险缴费疗</t>
  </si>
  <si>
    <t xml:space="preserve">  30112</t>
  </si>
  <si>
    <t xml:space="preserve">  其他社会保障缴费</t>
  </si>
  <si>
    <t xml:space="preserve">  30113</t>
  </si>
  <si>
    <t xml:space="preserve">  住房公积金</t>
  </si>
  <si>
    <t>住房公积金</t>
  </si>
  <si>
    <t xml:space="preserve">  30199</t>
  </si>
  <si>
    <t xml:space="preserve">  其他工资福利支出</t>
  </si>
  <si>
    <t>其他工资福利支出</t>
  </si>
  <si>
    <t>302</t>
  </si>
  <si>
    <t>商品和服务支出</t>
  </si>
  <si>
    <t>机关商品和服务支出</t>
  </si>
  <si>
    <t xml:space="preserve">  30201</t>
  </si>
  <si>
    <t xml:space="preserve">  办公费</t>
  </si>
  <si>
    <t>办公经费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</si>
  <si>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</si>
  <si>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</si>
  <si>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</si>
  <si>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</si>
  <si>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</si>
  <si>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</si>
  <si>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</si>
  <si>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</si>
  <si>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</si>
  <si>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</si>
  <si>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30226</t>
  </si>
  <si>
    <t xml:space="preserve">  劳务费</t>
  </si>
  <si>
    <r>
      <rPr>
        <sz val="9"/>
        <rFont val="宋体"/>
        <charset val="134"/>
      </rPr>
      <t xml:space="preserve">  302</t>
    </r>
    <r>
      <rPr>
        <sz val="9"/>
        <rFont val="宋体"/>
        <charset val="134"/>
      </rPr>
      <t>27</t>
    </r>
  </si>
  <si>
    <t xml:space="preserve">  委托业务费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</si>
  <si>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</si>
  <si>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</si>
  <si>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</si>
  <si>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</si>
  <si>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30215</t>
  </si>
  <si>
    <t xml:space="preserve">  会议费</t>
  </si>
  <si>
    <t>会议费</t>
  </si>
  <si>
    <t xml:space="preserve">  30216</t>
  </si>
  <si>
    <t xml:space="preserve">  培训费</t>
  </si>
  <si>
    <t>培训费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</si>
  <si>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09</t>
    </r>
  </si>
  <si>
    <t>资本性支出</t>
  </si>
  <si>
    <t>机关资本性支出（二）</t>
  </si>
  <si>
    <r>
      <rPr>
        <sz val="9"/>
        <rFont val="宋体"/>
        <charset val="134"/>
      </rPr>
      <t xml:space="preserve">  309</t>
    </r>
    <r>
      <rPr>
        <sz val="9"/>
        <rFont val="宋体"/>
        <charset val="134"/>
      </rPr>
      <t>17</t>
    </r>
  </si>
  <si>
    <t xml:space="preserve">  公务接待费</t>
  </si>
  <si>
    <t xml:space="preserve">  30299</t>
  </si>
  <si>
    <t xml:space="preserve">  其他商品和服务支出</t>
  </si>
  <si>
    <t>310</t>
  </si>
  <si>
    <t>机关资本性支出（一）</t>
  </si>
  <si>
    <t xml:space="preserve">  31002</t>
  </si>
  <si>
    <t xml:space="preserve">  办公设备购置</t>
  </si>
  <si>
    <t>设备购置</t>
  </si>
  <si>
    <t xml:space="preserve">    行政运行（统计信息事务）</t>
  </si>
  <si>
    <t>2019年部门综合预算一般公共预算基本支出明细表（支出经济分类科目）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</si>
  <si>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0199</t>
    </r>
  </si>
  <si>
    <t>一、政府性基金拨款</t>
  </si>
  <si>
    <t>一、科学技术支出</t>
  </si>
  <si>
    <t>一、人员经费和公用经费支出</t>
  </si>
  <si>
    <t>一、机关工资福利支出</t>
  </si>
  <si>
    <t>二、文化体育与传媒支出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</si>
  <si>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</si>
  <si>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</si>
  <si>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</si>
  <si>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</si>
  <si>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</si>
  <si>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</si>
  <si>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</si>
  <si>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</si>
  <si>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</si>
  <si>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</si>
  <si>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</si>
  <si>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</si>
  <si>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</si>
  <si>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</si>
  <si>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</si>
  <si>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</si>
  <si>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八、资源勘探信息等支出</t>
  </si>
  <si>
    <t>八、对企业资本性支出</t>
  </si>
  <si>
    <t>九、商业服务等支出</t>
  </si>
  <si>
    <t>九、对个人和家庭的补助</t>
  </si>
  <si>
    <t>十、金融支出</t>
  </si>
  <si>
    <t xml:space="preserve">    债务付息及费用支出</t>
  </si>
  <si>
    <t>十、对社会保障基金补助</t>
  </si>
  <si>
    <t>十一、其他支出</t>
  </si>
  <si>
    <t xml:space="preserve">    资本性支出(基本建设)</t>
  </si>
  <si>
    <t>十一、债务利息及费用支出</t>
  </si>
  <si>
    <t>十二、转移性支出</t>
  </si>
  <si>
    <t xml:space="preserve">    资本性支出</t>
  </si>
  <si>
    <t>十二、债务还本支出</t>
  </si>
  <si>
    <t>十三、债务还本支出</t>
  </si>
  <si>
    <t xml:space="preserve">    对企业补助(基本建设）</t>
  </si>
  <si>
    <t>十三、转移性支出</t>
  </si>
  <si>
    <t>十四、债务付息支出</t>
  </si>
  <si>
    <t xml:space="preserve">    对企业补助</t>
  </si>
  <si>
    <t>十四、预备费及预留</t>
  </si>
  <si>
    <t>十五、债务发行费用支出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</si>
  <si>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</si>
  <si>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</si>
  <si>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</si>
  <si>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</si>
  <si>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</si>
  <si>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</si>
  <si>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</si>
  <si>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</si>
  <si>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</si>
  <si>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116001</t>
  </si>
  <si>
    <t xml:space="preserve">  </t>
  </si>
  <si>
    <t xml:space="preserve">  县级统计信息网络费</t>
  </si>
  <si>
    <t>用于县统计局内网专项算租赁费、局域网运行保障和维护费，确保全县统计系统内网运行畅通。</t>
  </si>
  <si>
    <t xml:space="preserve"> 追赶超越县直部门社会评价工作</t>
  </si>
  <si>
    <t>由县统计局牵头组织实施岚皋县县直部门季度考核社会评价工作。全面了了解各县直部门在履行职能、办事效率、服务质量、干部作风、党风政风等方面工作，推动各县直部门工作整体提升。</t>
  </si>
  <si>
    <t xml:space="preserve"> 全国第四次经济普查经费</t>
  </si>
  <si>
    <t>根据《全国经济普查条例》的规定，我国将于2018年开展第四次全国经济普查。四经普是一项重大国情国力普查，涉及范围广，参与部门多，业务标准、信息技术要求高，工作难度大，将耗费巨大人力、财力和物力。所需经费由中央和地方各级人民政府共同负担，并列入相应年度的财政预算，按时拨付，确保到位。2018-2020年三年为四经普普查周期。</t>
  </si>
  <si>
    <t xml:space="preserve">  统计各项专项调查经费</t>
  </si>
  <si>
    <t>认真完成每年常规调查和临时调查，如能耗监测、规下工业、服务业抽样调查、民意调查、双创、创森、创园、人口变动、营商环境、生态保护、县域经济监测、“三新”调查、绿色发展、脱贫攻坚收入监测相关调查。</t>
  </si>
  <si>
    <t xml:space="preserve"> 住户调查员购买服务经费</t>
  </si>
  <si>
    <t>县统计局负责居民收入和农村贫困监测基础数据上报分析工作，工作业务性强，工作量大，根据省市相关文件精神，要求各级政府强化工作保障，支持统计机构通过政府购买服务等方式充实调查力量，局拟定聘请5人为住户调查员，每人每月工资2200元，单位缴纳五险一金。聘用时间为五年。</t>
  </si>
  <si>
    <t xml:space="preserve">  城乡居民收入调查经费</t>
  </si>
  <si>
    <t>此项调查为常规调查。城乡居民收调查是一项综合性社会经济调查，调查结果主要反映城乡居民收入、消费及其他生活状况，客观监测居民收入分配格局和不同收入层次居民的生活质量，以更好地满足各级政府城乡统筹政策和民生政策的需要，也为国民经济核算提供基础数据。</t>
  </si>
  <si>
    <t xml:space="preserve">  基本单位名录库更新维护节点工作经费</t>
  </si>
  <si>
    <t>统计基本单位名录库是统计工作的基础信息库，2017年根据省市统计局相关要求和精神，在全省范围内将名录库维护和使用管理的节点由县市区延伸到镇（街道）一级。</t>
  </si>
  <si>
    <t xml:space="preserve">  "五上”企业一套表调查单位统计业务培训经费</t>
  </si>
  <si>
    <r>
      <rPr>
        <sz val="9"/>
        <rFont val="宋体"/>
        <charset val="134"/>
      </rPr>
      <t>2018</t>
    </r>
    <r>
      <rPr>
        <sz val="9"/>
        <rFont val="宋体"/>
        <charset val="134"/>
      </rPr>
      <t>年全县“五上”企业调查单位达到1</t>
    </r>
    <r>
      <rPr>
        <sz val="9"/>
        <rFont val="宋体"/>
        <charset val="134"/>
      </rPr>
      <t>8</t>
    </r>
    <r>
      <rPr>
        <sz val="9"/>
        <rFont val="宋体"/>
        <charset val="134"/>
      </rPr>
      <t>5户，为进一步提高全县一套表调查单位统计人员业务素质，规范完成各专业报表任务，确保源头统计数据质量，更好地发挥服务经济社会发展的整体功能，为各级政府提供优质统计服务。</t>
    </r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</si>
  <si>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</si>
  <si>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</si>
  <si>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</si>
  <si>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</si>
  <si>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</si>
  <si>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</si>
  <si>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</si>
  <si>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</si>
  <si>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</si>
  <si>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</si>
  <si>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</si>
  <si>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</si>
  <si>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</si>
  <si>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</si>
  <si>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05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</si>
  <si>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</si>
  <si>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16001</t>
    </r>
  </si>
  <si>
    <t>电脑</t>
  </si>
  <si>
    <t>货物类</t>
  </si>
  <si>
    <t>台式机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</si>
  <si>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10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</si>
  <si>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</si>
  <si>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>04</t>
  </si>
  <si>
    <t>01</t>
  </si>
  <si>
    <t>网络打印机</t>
  </si>
  <si>
    <t>黑白</t>
  </si>
  <si>
    <t>02</t>
  </si>
  <si>
    <t>投影仪</t>
  </si>
  <si>
    <r>
      <rPr>
        <sz val="9"/>
        <rFont val="宋体"/>
        <charset val="134"/>
      </rPr>
      <t>04</t>
    </r>
  </si>
  <si>
    <t>办公桌椅</t>
  </si>
  <si>
    <t>07</t>
  </si>
  <si>
    <t>四经普调查业务人员</t>
  </si>
  <si>
    <t>服务类</t>
  </si>
  <si>
    <t>住户调查员购买服务</t>
  </si>
  <si>
    <t>99</t>
  </si>
  <si>
    <t>追赶超越县直部门社会评价服务</t>
  </si>
  <si>
    <t>2018年</t>
  </si>
  <si>
    <t>2019年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</si>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</sst>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  <numFmt numFmtId="177" formatCode="#,##0.0000"/>
  </numFmts>
  <fonts count="31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9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27" borderId="17" applyNumberFormat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/>
    <xf numFmtId="0" fontId="1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</cellStyleXfs>
  <cellXfs count="10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2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49" fontId="0" fillId="0" borderId="2" xfId="0" applyNumberFormat="1" applyFont="1" applyBorder="1" applyProtection="1">
      <protection locked="0"/>
    </xf>
    <xf numFmtId="49" fontId="0" fillId="0" borderId="1" xfId="0" applyNumberFormat="1" applyFont="1" applyBorder="1" applyProtection="1">
      <protection locked="0"/>
    </xf>
    <xf numFmtId="49" fontId="0" fillId="0" borderId="3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centerContinuous" vertical="center"/>
      <protection locked="0"/>
    </xf>
    <xf numFmtId="3" fontId="0" fillId="0" borderId="2" xfId="0" applyNumberFormat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0" borderId="3" xfId="0" applyNumberFormat="1" applyBorder="1" applyProtection="1">
      <protection locked="0"/>
    </xf>
    <xf numFmtId="49" fontId="0" fillId="0" borderId="7" xfId="0" applyNumberFormat="1" applyBorder="1" applyAlignment="1" applyProtection="1">
      <alignment wrapText="1"/>
      <protection locked="0"/>
    </xf>
    <xf numFmtId="49" fontId="0" fillId="0" borderId="7" xfId="0" applyNumberFormat="1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/>
    <xf numFmtId="176" fontId="0" fillId="0" borderId="3" xfId="0" applyNumberFormat="1" applyBorder="1"/>
    <xf numFmtId="0" fontId="0" fillId="0" borderId="1" xfId="0" applyFont="1" applyBorder="1"/>
    <xf numFmtId="0" fontId="0" fillId="0" borderId="2" xfId="0" applyBorder="1"/>
    <xf numFmtId="49" fontId="0" fillId="0" borderId="1" xfId="0" applyNumberFormat="1" applyFont="1" applyBorder="1"/>
    <xf numFmtId="176" fontId="0" fillId="0" borderId="3" xfId="0" applyNumberFormat="1" applyFont="1" applyBorder="1"/>
    <xf numFmtId="0" fontId="0" fillId="0" borderId="7" xfId="0" applyBorder="1"/>
    <xf numFmtId="4" fontId="0" fillId="0" borderId="1" xfId="0" applyNumberFormat="1" applyBorder="1"/>
    <xf numFmtId="4" fontId="0" fillId="0" borderId="3" xfId="0" applyNumberFormat="1" applyBorder="1"/>
    <xf numFmtId="4" fontId="0" fillId="0" borderId="2" xfId="0" applyNumberFormat="1" applyBorder="1"/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" fontId="0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/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" fontId="0" fillId="0" borderId="6" xfId="0" applyNumberForma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7" fontId="0" fillId="0" borderId="1" xfId="0" applyNumberFormat="1" applyBorder="1" applyAlignment="1" applyProtection="1">
      <alignment horizontal="right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showGridLines="0" showZeros="0" tabSelected="1" workbookViewId="0">
      <selection activeCell="A5" sqref="A5:A6"/>
    </sheetView>
  </sheetViews>
  <sheetFormatPr defaultColWidth="9.16666666666667" defaultRowHeight="11.25"/>
  <cols>
    <col min="1" max="1" width="163" customWidth="1"/>
    <col min="2" max="177" width="9.16666666666667" customWidth="1"/>
  </cols>
  <sheetData>
    <row r="1" spans="1:1">
      <c r="A1" t="s">
        <v>0</v>
      </c>
    </row>
    <row r="2" ht="93" customHeight="1" spans="1:1">
      <c r="A2" s="103" t="s">
        <v>1</v>
      </c>
    </row>
    <row r="3" ht="93.75" customHeight="1" spans="1:1">
      <c r="A3" s="104"/>
    </row>
    <row r="4" ht="81.75" customHeight="1" spans="1:1">
      <c r="A4" s="105" t="s">
        <v>2</v>
      </c>
    </row>
    <row r="5" ht="41.1" customHeight="1" spans="1:1">
      <c r="A5" s="105" t="s">
        <v>3</v>
      </c>
    </row>
    <row r="6" ht="36.95" customHeight="1" spans="1:1">
      <c r="A6" s="105" t="s">
        <v>4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</sheetData>
  <sheetProtection password="CF16" sheet="1" objects="1"/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L22" sqref="L2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3" customWidth="1"/>
  </cols>
  <sheetData>
    <row r="1" ht="22.5" spans="1:12">
      <c r="A1" s="98" t="s">
        <v>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ht="24" customHeight="1" spans="1:12">
      <c r="A3" s="99" t="s">
        <v>6</v>
      </c>
      <c r="B3" s="99" t="s">
        <v>7</v>
      </c>
      <c r="C3" s="99"/>
      <c r="D3" s="99"/>
      <c r="E3" s="99"/>
      <c r="F3" s="99"/>
      <c r="G3" s="99"/>
      <c r="H3" s="99"/>
      <c r="I3" s="99"/>
      <c r="J3" s="99"/>
      <c r="K3" s="99" t="s">
        <v>8</v>
      </c>
      <c r="L3" s="99" t="s">
        <v>9</v>
      </c>
    </row>
    <row r="4" s="97" customFormat="1" ht="24.95" customHeight="1" spans="1:12">
      <c r="A4" s="100" t="s">
        <v>10</v>
      </c>
      <c r="B4" s="101" t="s">
        <v>11</v>
      </c>
      <c r="C4" s="101"/>
      <c r="D4" s="101"/>
      <c r="E4" s="101"/>
      <c r="F4" s="101"/>
      <c r="G4" s="101"/>
      <c r="H4" s="101"/>
      <c r="I4" s="101"/>
      <c r="J4" s="101"/>
      <c r="K4" s="100" t="s">
        <v>12</v>
      </c>
      <c r="L4" s="100"/>
    </row>
    <row r="5" s="97" customFormat="1" ht="24.95" customHeight="1" spans="1:12">
      <c r="A5" s="99" t="s">
        <v>13</v>
      </c>
      <c r="B5" s="102" t="s">
        <v>14</v>
      </c>
      <c r="C5" s="102"/>
      <c r="D5" s="102"/>
      <c r="E5" s="102"/>
      <c r="F5" s="102"/>
      <c r="G5" s="102"/>
      <c r="H5" s="102"/>
      <c r="I5" s="102"/>
      <c r="J5" s="102"/>
      <c r="K5" s="100" t="s">
        <v>12</v>
      </c>
      <c r="L5" s="99"/>
    </row>
    <row r="6" s="97" customFormat="1" ht="24.95" customHeight="1" spans="1:12">
      <c r="A6" s="99" t="s">
        <v>15</v>
      </c>
      <c r="B6" s="102" t="s">
        <v>16</v>
      </c>
      <c r="C6" s="102"/>
      <c r="D6" s="102"/>
      <c r="E6" s="102"/>
      <c r="F6" s="102"/>
      <c r="G6" s="102"/>
      <c r="H6" s="102"/>
      <c r="I6" s="102"/>
      <c r="J6" s="102"/>
      <c r="K6" s="100" t="s">
        <v>12</v>
      </c>
      <c r="L6" s="99"/>
    </row>
    <row r="7" s="97" customFormat="1" ht="24.95" customHeight="1" spans="1:12">
      <c r="A7" s="99" t="s">
        <v>17</v>
      </c>
      <c r="B7" s="102" t="s">
        <v>18</v>
      </c>
      <c r="C7" s="102"/>
      <c r="D7" s="102"/>
      <c r="E7" s="102"/>
      <c r="F7" s="102"/>
      <c r="G7" s="102"/>
      <c r="H7" s="102"/>
      <c r="I7" s="102"/>
      <c r="J7" s="102"/>
      <c r="K7" s="100" t="s">
        <v>12</v>
      </c>
      <c r="L7" s="99"/>
    </row>
    <row r="8" s="97" customFormat="1" ht="24.95" customHeight="1" spans="1:12">
      <c r="A8" s="99" t="s">
        <v>19</v>
      </c>
      <c r="B8" s="102" t="s">
        <v>20</v>
      </c>
      <c r="C8" s="102"/>
      <c r="D8" s="102"/>
      <c r="E8" s="102"/>
      <c r="F8" s="102"/>
      <c r="G8" s="102"/>
      <c r="H8" s="102"/>
      <c r="I8" s="102"/>
      <c r="J8" s="102"/>
      <c r="K8" s="100" t="s">
        <v>12</v>
      </c>
      <c r="L8" s="99"/>
    </row>
    <row r="9" s="97" customFormat="1" ht="24.95" customHeight="1" spans="1:12">
      <c r="A9" s="99" t="s">
        <v>21</v>
      </c>
      <c r="B9" s="102" t="s">
        <v>22</v>
      </c>
      <c r="C9" s="102"/>
      <c r="D9" s="102"/>
      <c r="E9" s="102"/>
      <c r="F9" s="102"/>
      <c r="G9" s="102"/>
      <c r="H9" s="102"/>
      <c r="I9" s="102"/>
      <c r="J9" s="102"/>
      <c r="K9" s="100" t="s">
        <v>12</v>
      </c>
      <c r="L9" s="99"/>
    </row>
    <row r="10" s="97" customFormat="1" ht="24.95" customHeight="1" spans="1:12">
      <c r="A10" s="99" t="s">
        <v>23</v>
      </c>
      <c r="B10" s="102" t="s">
        <v>24</v>
      </c>
      <c r="C10" s="102"/>
      <c r="D10" s="102"/>
      <c r="E10" s="102"/>
      <c r="F10" s="102"/>
      <c r="G10" s="102"/>
      <c r="H10" s="102"/>
      <c r="I10" s="102"/>
      <c r="J10" s="102"/>
      <c r="K10" s="100" t="s">
        <v>12</v>
      </c>
      <c r="L10" s="99"/>
    </row>
    <row r="11" s="97" customFormat="1" ht="24.95" customHeight="1" spans="1:12">
      <c r="A11" s="99" t="s">
        <v>25</v>
      </c>
      <c r="B11" s="102" t="s">
        <v>26</v>
      </c>
      <c r="C11" s="102"/>
      <c r="D11" s="102"/>
      <c r="E11" s="102"/>
      <c r="F11" s="102"/>
      <c r="G11" s="102"/>
      <c r="H11" s="102"/>
      <c r="I11" s="102"/>
      <c r="J11" s="102"/>
      <c r="K11" s="100" t="s">
        <v>12</v>
      </c>
      <c r="L11" s="99"/>
    </row>
    <row r="12" s="97" customFormat="1" ht="24.95" customHeight="1" spans="1:12">
      <c r="A12" s="99" t="s">
        <v>27</v>
      </c>
      <c r="B12" s="102" t="s">
        <v>28</v>
      </c>
      <c r="C12" s="102"/>
      <c r="D12" s="102"/>
      <c r="E12" s="102"/>
      <c r="F12" s="102"/>
      <c r="G12" s="102"/>
      <c r="H12" s="102"/>
      <c r="I12" s="102"/>
      <c r="J12" s="102"/>
      <c r="K12" s="100" t="s">
        <v>29</v>
      </c>
      <c r="L12" s="99"/>
    </row>
    <row r="13" s="97" customFormat="1" ht="24.95" customHeight="1" spans="1:12">
      <c r="A13" s="99" t="s">
        <v>30</v>
      </c>
      <c r="B13" s="102" t="s">
        <v>31</v>
      </c>
      <c r="C13" s="102"/>
      <c r="D13" s="102"/>
      <c r="E13" s="102"/>
      <c r="F13" s="102"/>
      <c r="G13" s="102"/>
      <c r="H13" s="102"/>
      <c r="I13" s="102"/>
      <c r="J13" s="102"/>
      <c r="K13" s="100" t="s">
        <v>12</v>
      </c>
      <c r="L13" s="99"/>
    </row>
    <row r="14" s="97" customFormat="1" ht="24.95" customHeight="1" spans="1:12">
      <c r="A14" s="99" t="s">
        <v>32</v>
      </c>
      <c r="B14" s="102" t="s">
        <v>33</v>
      </c>
      <c r="C14" s="102"/>
      <c r="D14" s="102"/>
      <c r="E14" s="102"/>
      <c r="F14" s="102"/>
      <c r="G14" s="102"/>
      <c r="H14" s="102"/>
      <c r="I14" s="102"/>
      <c r="J14" s="102"/>
      <c r="K14" s="100" t="s">
        <v>12</v>
      </c>
      <c r="L14" s="99"/>
    </row>
    <row r="15" ht="24.95" customHeight="1" spans="1:12">
      <c r="A15" s="99" t="s">
        <v>34</v>
      </c>
      <c r="B15" s="102" t="s">
        <v>35</v>
      </c>
      <c r="C15" s="102"/>
      <c r="D15" s="102"/>
      <c r="E15" s="102"/>
      <c r="F15" s="102"/>
      <c r="G15" s="102"/>
      <c r="H15" s="102"/>
      <c r="I15" s="102"/>
      <c r="J15" s="102"/>
      <c r="K15" s="99" t="s">
        <v>12</v>
      </c>
      <c r="L15" s="99"/>
    </row>
    <row r="17" spans="1:1">
      <c r="A17" t="s">
        <v>36</v>
      </c>
    </row>
  </sheetData>
  <sheetProtection password="CF16" sheet="1" objects="1"/>
  <mergeCells count="14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</mergeCells>
  <pageMargins left="0.75" right="0.75" top="1" bottom="1" header="0.5" footer="0.5"/>
  <pageSetup paperSize="9" scale="79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showGridLines="0" showZeros="0" workbookViewId="0">
      <selection activeCell="A26" sqref="A26"/>
    </sheetView>
  </sheetViews>
  <sheetFormatPr defaultColWidth="9.16666666666667" defaultRowHeight="12.75" customHeight="1" outlineLevelCol="7"/>
  <cols>
    <col min="1" max="1" width="40.5" style="1" customWidth="1"/>
    <col min="2" max="2" width="17.6666666666667" style="1" customWidth="1"/>
    <col min="3" max="3" width="41" style="1" customWidth="1"/>
    <col min="4" max="4" width="20" style="1" customWidth="1"/>
    <col min="5" max="5" width="43" style="1" customWidth="1"/>
    <col min="6" max="6" width="16.8333333333333" style="1" customWidth="1"/>
    <col min="7" max="7" width="42" style="1" customWidth="1"/>
    <col min="8" max="8" width="12.5" style="1" customWidth="1"/>
    <col min="9" max="9" width="9.16666666666667" style="1" customWidth="1"/>
    <col min="10" max="16384" width="9.16666666666667" style="1"/>
  </cols>
  <sheetData>
    <row r="1" ht="22.5" customHeight="1" spans="1:6">
      <c r="A1" s="75" t="s">
        <v>10</v>
      </c>
      <c r="B1" s="76"/>
      <c r="C1" s="76"/>
      <c r="D1" s="76"/>
      <c r="E1" s="76"/>
      <c r="F1" s="77"/>
    </row>
    <row r="2" ht="22.5" customHeight="1" spans="1:6">
      <c r="A2" s="78" t="s">
        <v>11</v>
      </c>
      <c r="B2" s="29"/>
      <c r="C2" s="29"/>
      <c r="D2" s="29"/>
      <c r="E2" s="29"/>
      <c r="F2" s="29"/>
    </row>
    <row r="3" ht="22.5" customHeight="1" spans="1:8">
      <c r="A3" s="79"/>
      <c r="B3" s="79"/>
      <c r="C3" s="80"/>
      <c r="D3" s="80"/>
      <c r="E3" s="81"/>
      <c r="H3" s="20" t="s">
        <v>37</v>
      </c>
    </row>
    <row r="4" ht="22.5" customHeight="1" spans="1:8">
      <c r="A4" s="82" t="s">
        <v>38</v>
      </c>
      <c r="B4" s="83"/>
      <c r="C4" s="82" t="s">
        <v>39</v>
      </c>
      <c r="D4" s="82"/>
      <c r="E4" s="82"/>
      <c r="F4" s="82"/>
      <c r="G4" s="82"/>
      <c r="H4" s="82"/>
    </row>
    <row r="5" ht="22.5" customHeight="1" spans="1:8">
      <c r="A5" s="82" t="s">
        <v>40</v>
      </c>
      <c r="B5" s="83" t="s">
        <v>41</v>
      </c>
      <c r="C5" s="82" t="s">
        <v>42</v>
      </c>
      <c r="D5" s="82" t="s">
        <v>41</v>
      </c>
      <c r="E5" s="82" t="s">
        <v>43</v>
      </c>
      <c r="F5" s="82" t="s">
        <v>41</v>
      </c>
      <c r="G5" s="82" t="s">
        <v>44</v>
      </c>
      <c r="H5" s="82" t="s">
        <v>41</v>
      </c>
    </row>
    <row r="6" ht="22.5" customHeight="1" spans="1:8">
      <c r="A6" s="84" t="s">
        <v>45</v>
      </c>
      <c r="B6" s="85"/>
      <c r="C6" s="86" t="s">
        <v>45</v>
      </c>
      <c r="D6" s="87"/>
      <c r="E6" s="86" t="s">
        <v>45</v>
      </c>
      <c r="F6" s="87"/>
      <c r="G6" s="86" t="s">
        <v>45</v>
      </c>
      <c r="H6" s="87"/>
    </row>
    <row r="7" ht="22.5" customHeight="1" spans="1:8">
      <c r="A7" s="88" t="s">
        <v>46</v>
      </c>
      <c r="B7" s="85">
        <v>249.88</v>
      </c>
      <c r="C7" s="84" t="s">
        <v>47</v>
      </c>
      <c r="D7" s="85">
        <v>249.88</v>
      </c>
      <c r="E7" s="84" t="s">
        <v>48</v>
      </c>
      <c r="F7" s="85">
        <v>185.88</v>
      </c>
      <c r="G7" s="84" t="s">
        <v>49</v>
      </c>
      <c r="H7" s="85">
        <v>206.96</v>
      </c>
    </row>
    <row r="8" ht="22.5" customHeight="1" spans="1:8">
      <c r="A8" s="88" t="s">
        <v>50</v>
      </c>
      <c r="B8" s="85">
        <v>249.88</v>
      </c>
      <c r="C8" s="84" t="s">
        <v>51</v>
      </c>
      <c r="D8" s="85"/>
      <c r="E8" s="84" t="s">
        <v>52</v>
      </c>
      <c r="F8" s="85">
        <v>161.96</v>
      </c>
      <c r="G8" s="84" t="s">
        <v>53</v>
      </c>
      <c r="H8" s="85">
        <v>37.22</v>
      </c>
    </row>
    <row r="9" ht="22.5" customHeight="1" spans="1:8">
      <c r="A9" s="88" t="s">
        <v>54</v>
      </c>
      <c r="B9" s="85">
        <v>25</v>
      </c>
      <c r="C9" s="84" t="s">
        <v>55</v>
      </c>
      <c r="D9" s="85"/>
      <c r="E9" s="84" t="s">
        <v>56</v>
      </c>
      <c r="F9" s="85">
        <v>23.92</v>
      </c>
      <c r="G9" s="84" t="s">
        <v>57</v>
      </c>
      <c r="H9" s="85">
        <v>3.5</v>
      </c>
    </row>
    <row r="10" ht="22.5" customHeight="1" spans="1:8">
      <c r="A10" s="88" t="s">
        <v>58</v>
      </c>
      <c r="B10" s="85"/>
      <c r="C10" s="84" t="s">
        <v>59</v>
      </c>
      <c r="D10" s="85"/>
      <c r="E10" s="84" t="s">
        <v>60</v>
      </c>
      <c r="F10" s="89" t="s">
        <v>61</v>
      </c>
      <c r="G10" s="84" t="s">
        <v>62</v>
      </c>
      <c r="H10" s="85">
        <v>2.2</v>
      </c>
    </row>
    <row r="11" ht="22.5" customHeight="1" spans="1:8">
      <c r="A11" s="88" t="s">
        <v>63</v>
      </c>
      <c r="B11" s="85"/>
      <c r="C11" s="84" t="s">
        <v>64</v>
      </c>
      <c r="D11" s="85"/>
      <c r="E11" s="84" t="s">
        <v>65</v>
      </c>
      <c r="F11" s="85"/>
      <c r="G11" s="84" t="s">
        <v>66</v>
      </c>
      <c r="H11" s="85"/>
    </row>
    <row r="12" ht="22.5" customHeight="1" spans="1:8">
      <c r="A12" s="88" t="s">
        <v>67</v>
      </c>
      <c r="B12" s="85"/>
      <c r="C12" s="84" t="s">
        <v>68</v>
      </c>
      <c r="D12" s="85"/>
      <c r="E12" s="84" t="s">
        <v>69</v>
      </c>
      <c r="F12" s="85">
        <v>64</v>
      </c>
      <c r="G12" s="84" t="s">
        <v>70</v>
      </c>
      <c r="H12" s="85"/>
    </row>
    <row r="13" ht="22.5" customHeight="1" spans="1:8">
      <c r="A13" s="88" t="s">
        <v>71</v>
      </c>
      <c r="B13" s="85"/>
      <c r="C13" s="84" t="s">
        <v>72</v>
      </c>
      <c r="D13" s="85"/>
      <c r="E13" s="84" t="s">
        <v>52</v>
      </c>
      <c r="F13" s="85">
        <v>45</v>
      </c>
      <c r="G13" s="84" t="s">
        <v>73</v>
      </c>
      <c r="H13" s="85"/>
    </row>
    <row r="14" ht="22.5" customHeight="1" spans="1:8">
      <c r="A14" s="88" t="s">
        <v>74</v>
      </c>
      <c r="B14" s="85"/>
      <c r="C14" s="84" t="s">
        <v>75</v>
      </c>
      <c r="D14" s="85"/>
      <c r="E14" s="84" t="s">
        <v>56</v>
      </c>
      <c r="F14" s="85">
        <v>13.3</v>
      </c>
      <c r="G14" s="84" t="s">
        <v>76</v>
      </c>
      <c r="H14" s="85"/>
    </row>
    <row r="15" ht="22.5" customHeight="1" spans="1:8">
      <c r="A15" s="88" t="s">
        <v>77</v>
      </c>
      <c r="B15" s="85"/>
      <c r="C15" s="84" t="s">
        <v>78</v>
      </c>
      <c r="D15" s="85"/>
      <c r="E15" s="84" t="s">
        <v>79</v>
      </c>
      <c r="F15" s="85"/>
      <c r="G15" s="84" t="s">
        <v>80</v>
      </c>
      <c r="H15" s="85"/>
    </row>
    <row r="16" ht="22.5" customHeight="1" spans="1:8">
      <c r="A16" s="88" t="s">
        <v>81</v>
      </c>
      <c r="B16" s="85"/>
      <c r="C16" s="84" t="s">
        <v>82</v>
      </c>
      <c r="D16" s="85"/>
      <c r="E16" s="84" t="s">
        <v>83</v>
      </c>
      <c r="F16" s="85"/>
      <c r="G16" s="84" t="s">
        <v>84</v>
      </c>
      <c r="H16" s="85"/>
    </row>
    <row r="17" ht="22.5" customHeight="1" spans="1:8">
      <c r="A17" s="88" t="s">
        <v>85</v>
      </c>
      <c r="B17" s="85"/>
      <c r="C17" s="84" t="s">
        <v>86</v>
      </c>
      <c r="D17" s="85"/>
      <c r="E17" s="84" t="s">
        <v>87</v>
      </c>
      <c r="F17" s="85">
        <v>2.2</v>
      </c>
      <c r="G17" s="84" t="s">
        <v>88</v>
      </c>
      <c r="H17" s="85"/>
    </row>
    <row r="18" ht="22.5" customHeight="1" spans="1:8">
      <c r="A18" s="88"/>
      <c r="B18" s="90"/>
      <c r="C18" s="84" t="s">
        <v>89</v>
      </c>
      <c r="D18" s="85"/>
      <c r="E18" s="84" t="s">
        <v>90</v>
      </c>
      <c r="F18" s="85">
        <v>3.5</v>
      </c>
      <c r="G18" s="84" t="s">
        <v>91</v>
      </c>
      <c r="H18" s="85"/>
    </row>
    <row r="19" ht="22.5" customHeight="1" spans="1:8">
      <c r="A19" s="91"/>
      <c r="B19" s="90"/>
      <c r="C19" s="84" t="s">
        <v>92</v>
      </c>
      <c r="D19" s="85"/>
      <c r="E19" s="84" t="s">
        <v>93</v>
      </c>
      <c r="F19" s="85"/>
      <c r="G19" s="84" t="s">
        <v>94</v>
      </c>
      <c r="H19" s="85"/>
    </row>
    <row r="20" ht="22.5" customHeight="1" spans="1:8">
      <c r="A20" s="91"/>
      <c r="B20" s="90"/>
      <c r="C20" s="84" t="s">
        <v>95</v>
      </c>
      <c r="D20" s="85"/>
      <c r="E20" s="84" t="s">
        <v>96</v>
      </c>
      <c r="F20" s="85"/>
      <c r="G20" s="84" t="s">
        <v>97</v>
      </c>
      <c r="H20" s="85"/>
    </row>
    <row r="21" ht="22.5" customHeight="1" spans="1:8">
      <c r="A21" s="11"/>
      <c r="B21" s="90"/>
      <c r="C21" s="84" t="s">
        <v>98</v>
      </c>
      <c r="D21" s="85"/>
      <c r="E21" s="84" t="s">
        <v>99</v>
      </c>
      <c r="F21" s="85"/>
      <c r="G21" s="84" t="s">
        <v>100</v>
      </c>
      <c r="H21" s="85"/>
    </row>
    <row r="22" ht="22.5" customHeight="1" spans="1:8">
      <c r="A22" s="11"/>
      <c r="B22" s="90"/>
      <c r="C22" s="84" t="s">
        <v>101</v>
      </c>
      <c r="D22" s="85"/>
      <c r="E22" s="84" t="s">
        <v>102</v>
      </c>
      <c r="F22" s="85"/>
      <c r="G22" s="84"/>
      <c r="H22" s="85"/>
    </row>
    <row r="23" ht="22.5" customHeight="1" spans="1:8">
      <c r="A23" s="92"/>
      <c r="B23" s="90"/>
      <c r="C23" s="84" t="s">
        <v>103</v>
      </c>
      <c r="D23" s="85"/>
      <c r="E23" s="84" t="s">
        <v>104</v>
      </c>
      <c r="F23" s="85"/>
      <c r="G23" s="84"/>
      <c r="H23" s="85"/>
    </row>
    <row r="24" ht="22.5" customHeight="1" spans="1:8">
      <c r="A24" s="92"/>
      <c r="B24" s="90"/>
      <c r="C24" s="84" t="s">
        <v>105</v>
      </c>
      <c r="D24" s="85"/>
      <c r="E24" s="84" t="s">
        <v>106</v>
      </c>
      <c r="F24" s="85"/>
      <c r="G24" s="84"/>
      <c r="H24" s="85"/>
    </row>
    <row r="25" ht="22.5" customHeight="1" spans="1:8">
      <c r="A25" s="92"/>
      <c r="B25" s="90"/>
      <c r="C25" s="84" t="s">
        <v>107</v>
      </c>
      <c r="D25" s="85"/>
      <c r="E25" s="84" t="s">
        <v>108</v>
      </c>
      <c r="F25" s="85"/>
      <c r="G25" s="84"/>
      <c r="H25" s="85"/>
    </row>
    <row r="26" ht="22.5" customHeight="1" spans="1:8">
      <c r="A26" s="92"/>
      <c r="B26" s="90"/>
      <c r="C26" s="84" t="s">
        <v>109</v>
      </c>
      <c r="D26" s="85"/>
      <c r="E26" s="84"/>
      <c r="F26" s="85"/>
      <c r="G26" s="84"/>
      <c r="H26" s="85"/>
    </row>
    <row r="27" ht="22.5" customHeight="1" spans="1:8">
      <c r="A27" s="11"/>
      <c r="B27" s="90"/>
      <c r="C27" s="84" t="s">
        <v>110</v>
      </c>
      <c r="D27" s="85"/>
      <c r="E27" s="84"/>
      <c r="F27" s="85"/>
      <c r="G27" s="84"/>
      <c r="H27" s="85"/>
    </row>
    <row r="28" ht="22.5" customHeight="1" spans="1:8">
      <c r="A28" s="92"/>
      <c r="B28" s="90"/>
      <c r="C28" s="84" t="s">
        <v>111</v>
      </c>
      <c r="D28" s="85"/>
      <c r="E28" s="84"/>
      <c r="F28" s="85"/>
      <c r="G28" s="84"/>
      <c r="H28" s="85"/>
    </row>
    <row r="29" ht="22.5" customHeight="1" spans="1:8">
      <c r="A29" s="11"/>
      <c r="B29" s="90"/>
      <c r="C29" s="84" t="s">
        <v>112</v>
      </c>
      <c r="D29" s="85"/>
      <c r="E29" s="84"/>
      <c r="F29" s="85"/>
      <c r="G29" s="84"/>
      <c r="H29" s="85"/>
    </row>
    <row r="30" ht="22.5" customHeight="1" spans="1:8">
      <c r="A30" s="11"/>
      <c r="B30" s="90"/>
      <c r="C30" s="84" t="s">
        <v>113</v>
      </c>
      <c r="D30" s="85"/>
      <c r="E30" s="84"/>
      <c r="F30" s="85"/>
      <c r="G30" s="84"/>
      <c r="H30" s="85"/>
    </row>
    <row r="31" ht="22.5" customHeight="1" spans="1:8">
      <c r="A31" s="11"/>
      <c r="B31" s="90"/>
      <c r="C31" s="84" t="s">
        <v>114</v>
      </c>
      <c r="D31" s="85"/>
      <c r="E31" s="84"/>
      <c r="F31" s="85"/>
      <c r="G31" s="84"/>
      <c r="H31" s="85"/>
    </row>
    <row r="32" ht="22.5" customHeight="1" spans="1:8">
      <c r="A32" s="11"/>
      <c r="B32" s="90"/>
      <c r="C32" s="84" t="s">
        <v>115</v>
      </c>
      <c r="D32" s="85"/>
      <c r="E32" s="84"/>
      <c r="F32" s="85"/>
      <c r="G32" s="84"/>
      <c r="H32" s="85"/>
    </row>
    <row r="33" ht="22.5" customHeight="1" spans="1:8">
      <c r="A33" s="11"/>
      <c r="B33" s="90"/>
      <c r="C33" s="84" t="s">
        <v>116</v>
      </c>
      <c r="D33" s="85"/>
      <c r="E33" s="84"/>
      <c r="F33" s="85"/>
      <c r="G33" s="84"/>
      <c r="H33" s="85"/>
    </row>
    <row r="34" ht="22.5" customHeight="1" spans="1:8">
      <c r="A34" s="11"/>
      <c r="B34" s="90"/>
      <c r="C34" s="84" t="s">
        <v>117</v>
      </c>
      <c r="D34" s="85"/>
      <c r="E34" s="84"/>
      <c r="F34" s="85"/>
      <c r="G34" s="84"/>
      <c r="H34" s="85"/>
    </row>
    <row r="35" ht="22.5" customHeight="1" spans="1:8">
      <c r="A35" s="11"/>
      <c r="B35" s="90"/>
      <c r="C35" s="84"/>
      <c r="D35" s="85"/>
      <c r="E35" s="84"/>
      <c r="F35" s="85"/>
      <c r="G35" s="84"/>
      <c r="H35" s="85"/>
    </row>
    <row r="36" ht="22.5" customHeight="1" spans="1:8">
      <c r="A36" s="11"/>
      <c r="B36" s="90"/>
      <c r="C36" s="93"/>
      <c r="D36" s="85"/>
      <c r="E36" s="84"/>
      <c r="F36" s="85"/>
      <c r="G36" s="84"/>
      <c r="H36" s="85"/>
    </row>
    <row r="37" ht="26.25" customHeight="1" spans="1:8">
      <c r="A37" s="11"/>
      <c r="B37" s="90"/>
      <c r="C37" s="93"/>
      <c r="D37" s="85"/>
      <c r="E37" s="84"/>
      <c r="F37" s="85"/>
      <c r="G37" s="84"/>
      <c r="H37" s="85"/>
    </row>
    <row r="38" ht="22.5" customHeight="1" spans="1:8">
      <c r="A38" s="82" t="s">
        <v>118</v>
      </c>
      <c r="B38" s="90">
        <v>249.88</v>
      </c>
      <c r="C38" s="82" t="s">
        <v>119</v>
      </c>
      <c r="D38" s="90">
        <v>249.88</v>
      </c>
      <c r="E38" s="82" t="s">
        <v>119</v>
      </c>
      <c r="F38" s="85">
        <v>249.88</v>
      </c>
      <c r="G38" s="82" t="s">
        <v>119</v>
      </c>
      <c r="H38" s="85">
        <v>249.88</v>
      </c>
    </row>
    <row r="39" ht="22.5" customHeight="1" spans="1:8">
      <c r="A39" s="88" t="s">
        <v>120</v>
      </c>
      <c r="B39" s="90"/>
      <c r="C39" s="88" t="s">
        <v>121</v>
      </c>
      <c r="D39" s="85"/>
      <c r="E39" s="88" t="s">
        <v>121</v>
      </c>
      <c r="F39" s="85"/>
      <c r="G39" s="88" t="s">
        <v>121</v>
      </c>
      <c r="H39" s="85"/>
    </row>
    <row r="40" ht="22.5" customHeight="1" spans="1:8">
      <c r="A40" s="88" t="s">
        <v>122</v>
      </c>
      <c r="B40" s="90"/>
      <c r="C40" s="84" t="s">
        <v>123</v>
      </c>
      <c r="D40" s="85"/>
      <c r="E40" s="84" t="s">
        <v>123</v>
      </c>
      <c r="F40" s="85"/>
      <c r="G40" s="84" t="s">
        <v>123</v>
      </c>
      <c r="H40" s="85"/>
    </row>
    <row r="41" ht="22.5" customHeight="1" spans="1:8">
      <c r="A41" s="88" t="s">
        <v>124</v>
      </c>
      <c r="B41" s="94"/>
      <c r="C41" s="95"/>
      <c r="D41" s="85"/>
      <c r="E41" s="11"/>
      <c r="F41" s="85"/>
      <c r="G41" s="11"/>
      <c r="H41" s="85"/>
    </row>
    <row r="42" ht="22.5" customHeight="1" spans="1:8">
      <c r="A42" s="88" t="s">
        <v>125</v>
      </c>
      <c r="B42" s="90"/>
      <c r="C42" s="95"/>
      <c r="D42" s="85"/>
      <c r="E42" s="11"/>
      <c r="F42" s="85"/>
      <c r="G42" s="11"/>
      <c r="H42" s="85"/>
    </row>
    <row r="43" ht="22.5" customHeight="1" spans="1:8">
      <c r="A43" s="88" t="s">
        <v>126</v>
      </c>
      <c r="B43" s="90"/>
      <c r="C43" s="95"/>
      <c r="D43" s="85"/>
      <c r="E43" s="11"/>
      <c r="F43" s="85"/>
      <c r="G43" s="11"/>
      <c r="H43" s="85"/>
    </row>
    <row r="44" ht="21" customHeight="1" spans="1:8">
      <c r="A44" s="11"/>
      <c r="B44" s="90"/>
      <c r="C44" s="11"/>
      <c r="D44" s="85"/>
      <c r="E44" s="11"/>
      <c r="F44" s="85"/>
      <c r="G44" s="11"/>
      <c r="H44" s="85"/>
    </row>
    <row r="45" ht="22.5" customHeight="1" spans="1:8">
      <c r="A45" s="82" t="s">
        <v>127</v>
      </c>
      <c r="B45" s="90">
        <v>249.88</v>
      </c>
      <c r="C45" s="96" t="s">
        <v>128</v>
      </c>
      <c r="D45" s="85">
        <v>249.88</v>
      </c>
      <c r="E45" s="82" t="s">
        <v>128</v>
      </c>
      <c r="F45" s="85">
        <v>249.88</v>
      </c>
      <c r="G45" s="82" t="s">
        <v>128</v>
      </c>
      <c r="H45" s="85">
        <v>249.88</v>
      </c>
    </row>
  </sheetData>
  <sheetProtection password="CF16" sheet="1" objects="1"/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1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opLeftCell="E1" workbookViewId="0">
      <selection activeCell="O21" sqref="O20:O2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2.1666666666667" customWidth="1"/>
    <col min="4" max="4" width="11" customWidth="1"/>
    <col min="5" max="5" width="14" customWidth="1"/>
    <col min="6" max="6" width="14.5" customWidth="1"/>
    <col min="7" max="7" width="11.3333333333333" customWidth="1"/>
    <col min="8" max="8" width="12.3333333333333" customWidth="1"/>
    <col min="9" max="13" width="14.3333333333333" customWidth="1"/>
    <col min="14" max="14" width="9.16666666666667" customWidth="1"/>
    <col min="15" max="15" width="14.3333333333333" customWidth="1"/>
    <col min="16" max="16" width="10.6666666666667" customWidth="1"/>
    <col min="17" max="17" width="9.16666666666667" customWidth="1"/>
  </cols>
  <sheetData>
    <row r="1" ht="29.25" customHeight="1" spans="1:1">
      <c r="A1" t="s">
        <v>13</v>
      </c>
    </row>
    <row r="2" ht="35.25" customHeight="1" spans="1:16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40"/>
    </row>
    <row r="3" ht="21.75" customHeight="1" spans="15:15">
      <c r="O3" s="44" t="s">
        <v>37</v>
      </c>
    </row>
    <row r="4" ht="18" customHeight="1" spans="1:15">
      <c r="A4" s="73" t="s">
        <v>129</v>
      </c>
      <c r="B4" s="73" t="s">
        <v>130</v>
      </c>
      <c r="C4" s="73" t="s">
        <v>131</v>
      </c>
      <c r="D4" s="73" t="s">
        <v>132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46"/>
    </row>
    <row r="5" ht="22.5" customHeight="1" spans="1:15">
      <c r="A5" s="73"/>
      <c r="B5" s="73"/>
      <c r="C5" s="73"/>
      <c r="D5" s="54" t="s">
        <v>133</v>
      </c>
      <c r="E5" s="54" t="s">
        <v>134</v>
      </c>
      <c r="F5" s="54"/>
      <c r="G5" s="54" t="s">
        <v>135</v>
      </c>
      <c r="H5" s="54" t="s">
        <v>136</v>
      </c>
      <c r="I5" s="54" t="s">
        <v>137</v>
      </c>
      <c r="J5" s="54" t="s">
        <v>138</v>
      </c>
      <c r="K5" s="54" t="s">
        <v>139</v>
      </c>
      <c r="L5" s="54" t="s">
        <v>120</v>
      </c>
      <c r="M5" s="54" t="s">
        <v>124</v>
      </c>
      <c r="N5" s="54" t="s">
        <v>122</v>
      </c>
      <c r="O5" s="54" t="s">
        <v>140</v>
      </c>
    </row>
    <row r="6" ht="33.95" customHeight="1" spans="1:15">
      <c r="A6" s="73"/>
      <c r="B6" s="73"/>
      <c r="C6" s="73"/>
      <c r="D6" s="54"/>
      <c r="E6" s="54" t="s">
        <v>141</v>
      </c>
      <c r="F6" s="54" t="s">
        <v>142</v>
      </c>
      <c r="G6" s="54"/>
      <c r="H6" s="54"/>
      <c r="I6" s="54"/>
      <c r="J6" s="54"/>
      <c r="K6" s="54"/>
      <c r="L6" s="54"/>
      <c r="M6" s="54"/>
      <c r="N6" s="54"/>
      <c r="O6" s="54"/>
    </row>
    <row r="7" customHeight="1" spans="1:15">
      <c r="A7" s="55" t="s">
        <v>143</v>
      </c>
      <c r="B7" s="55" t="s">
        <v>143</v>
      </c>
      <c r="C7" s="55">
        <v>1</v>
      </c>
      <c r="D7" s="55">
        <v>2</v>
      </c>
      <c r="E7" s="55">
        <v>3</v>
      </c>
      <c r="F7" s="55">
        <v>4</v>
      </c>
      <c r="G7" s="55">
        <v>5</v>
      </c>
      <c r="H7" s="55">
        <v>6</v>
      </c>
      <c r="I7" s="55">
        <v>7</v>
      </c>
      <c r="J7" s="55">
        <v>8</v>
      </c>
      <c r="K7" s="55">
        <v>9</v>
      </c>
      <c r="L7" s="55">
        <v>10</v>
      </c>
      <c r="M7" s="55">
        <v>11</v>
      </c>
      <c r="N7" s="55">
        <v>12</v>
      </c>
      <c r="O7" s="55">
        <v>13</v>
      </c>
    </row>
    <row r="8" customHeight="1" spans="1:15">
      <c r="A8" s="52"/>
      <c r="B8" s="52"/>
      <c r="C8" s="52">
        <v>249.88</v>
      </c>
      <c r="D8" s="52">
        <v>249.88</v>
      </c>
      <c r="E8" s="52">
        <v>249.88</v>
      </c>
      <c r="F8" s="52">
        <v>25</v>
      </c>
      <c r="G8" s="52"/>
      <c r="H8" s="52"/>
      <c r="I8" s="52"/>
      <c r="J8" s="52"/>
      <c r="K8" s="52"/>
      <c r="L8" s="52"/>
      <c r="M8" s="52"/>
      <c r="N8" s="52"/>
      <c r="O8" s="52"/>
    </row>
    <row r="9" customHeight="1" spans="1:15">
      <c r="A9" s="74" t="s">
        <v>144</v>
      </c>
      <c r="B9" s="56" t="s">
        <v>145</v>
      </c>
      <c r="C9" s="52">
        <v>249.88</v>
      </c>
      <c r="D9" s="52">
        <v>249.88</v>
      </c>
      <c r="E9" s="52">
        <v>249.88</v>
      </c>
      <c r="F9" s="52"/>
      <c r="G9" s="52"/>
      <c r="H9" s="52"/>
      <c r="I9" s="52"/>
      <c r="J9" s="52"/>
      <c r="K9" s="52"/>
      <c r="L9" s="52"/>
      <c r="M9" s="52"/>
      <c r="N9" s="52"/>
      <c r="O9" s="52"/>
    </row>
    <row r="10" customHeight="1" spans="1:1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customHeight="1" spans="1: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customHeight="1" spans="1:1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</sheetData>
  <sheetProtection password="CF16" sheet="1" objects="1"/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8888888888889" right="0.588888888888889" top="0.788888888888889" bottom="0.788888888888889" header="0.5" footer="0.5"/>
  <pageSetup paperSize="9" scale="73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G27" sqref="G2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5.5" customWidth="1"/>
    <col min="4" max="4" width="14.3333333333333" customWidth="1"/>
    <col min="5" max="5" width="12.3333333333333" customWidth="1"/>
    <col min="6" max="6" width="13" customWidth="1"/>
    <col min="7" max="10" width="14.3333333333333" customWidth="1"/>
    <col min="11" max="11" width="9.16666666666667" customWidth="1"/>
    <col min="12" max="13" width="14.3333333333333" customWidth="1"/>
    <col min="14" max="14" width="13.3333333333333" customWidth="1"/>
    <col min="15" max="15" width="9.16666666666667" customWidth="1"/>
  </cols>
  <sheetData>
    <row r="1" ht="29.25" customHeight="1" spans="1:1">
      <c r="A1" t="s">
        <v>15</v>
      </c>
    </row>
    <row r="2" ht="35.25" customHeight="1" spans="1:14">
      <c r="A2" s="72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40"/>
    </row>
    <row r="3" ht="21.75" customHeight="1" spans="13:13">
      <c r="M3" s="44" t="s">
        <v>37</v>
      </c>
    </row>
    <row r="4" ht="15" customHeight="1" spans="1:13">
      <c r="A4" s="73" t="s">
        <v>129</v>
      </c>
      <c r="B4" s="73" t="s">
        <v>130</v>
      </c>
      <c r="C4" s="73" t="s">
        <v>131</v>
      </c>
      <c r="D4" s="73" t="s">
        <v>132</v>
      </c>
      <c r="E4" s="73"/>
      <c r="F4" s="73"/>
      <c r="G4" s="73"/>
      <c r="H4" s="73"/>
      <c r="I4" s="73"/>
      <c r="J4" s="73"/>
      <c r="K4" s="73"/>
      <c r="L4" s="73"/>
      <c r="M4" s="73"/>
    </row>
    <row r="5" ht="30" customHeight="1" spans="1:13">
      <c r="A5" s="73"/>
      <c r="B5" s="73"/>
      <c r="C5" s="73"/>
      <c r="D5" s="54" t="s">
        <v>133</v>
      </c>
      <c r="E5" s="54" t="s">
        <v>146</v>
      </c>
      <c r="F5" s="54"/>
      <c r="G5" s="54" t="s">
        <v>135</v>
      </c>
      <c r="H5" s="54" t="s">
        <v>137</v>
      </c>
      <c r="I5" s="54" t="s">
        <v>138</v>
      </c>
      <c r="J5" s="54" t="s">
        <v>139</v>
      </c>
      <c r="K5" s="54" t="s">
        <v>122</v>
      </c>
      <c r="L5" s="54" t="s">
        <v>140</v>
      </c>
      <c r="M5" s="54" t="s">
        <v>124</v>
      </c>
    </row>
    <row r="6" ht="40.5" customHeight="1" spans="1:13">
      <c r="A6" s="73"/>
      <c r="B6" s="73"/>
      <c r="C6" s="73"/>
      <c r="D6" s="54"/>
      <c r="E6" s="54" t="s">
        <v>141</v>
      </c>
      <c r="F6" s="54" t="s">
        <v>147</v>
      </c>
      <c r="G6" s="54"/>
      <c r="H6" s="54"/>
      <c r="I6" s="54"/>
      <c r="J6" s="54"/>
      <c r="K6" s="54"/>
      <c r="L6" s="54"/>
      <c r="M6" s="54"/>
    </row>
    <row r="7" customHeight="1" spans="1:13">
      <c r="A7" s="55" t="s">
        <v>143</v>
      </c>
      <c r="B7" s="55" t="s">
        <v>143</v>
      </c>
      <c r="C7" s="55">
        <v>1</v>
      </c>
      <c r="D7" s="55">
        <v>2</v>
      </c>
      <c r="E7" s="55">
        <v>3</v>
      </c>
      <c r="F7" s="55">
        <v>4</v>
      </c>
      <c r="G7" s="55">
        <v>5</v>
      </c>
      <c r="H7" s="55">
        <v>6</v>
      </c>
      <c r="I7" s="55">
        <v>7</v>
      </c>
      <c r="J7" s="55">
        <v>8</v>
      </c>
      <c r="K7" s="55">
        <v>9</v>
      </c>
      <c r="L7" s="55">
        <v>10</v>
      </c>
      <c r="M7" s="55">
        <v>11</v>
      </c>
    </row>
    <row r="8" customHeight="1" spans="1:13">
      <c r="A8" s="74"/>
      <c r="B8" s="74" t="s">
        <v>133</v>
      </c>
      <c r="C8" s="52">
        <v>249.88</v>
      </c>
      <c r="D8" s="52">
        <v>249.88</v>
      </c>
      <c r="E8" s="52">
        <v>249.88</v>
      </c>
      <c r="F8" s="52">
        <v>25</v>
      </c>
      <c r="G8" s="52"/>
      <c r="H8" s="52"/>
      <c r="I8" s="52"/>
      <c r="J8" s="52"/>
      <c r="K8" s="52"/>
      <c r="L8" s="52"/>
      <c r="M8" s="52"/>
    </row>
    <row r="9" customHeight="1" spans="1:13">
      <c r="A9" s="74" t="s">
        <v>144</v>
      </c>
      <c r="B9" s="74" t="s">
        <v>145</v>
      </c>
      <c r="C9" s="52">
        <v>249.88</v>
      </c>
      <c r="D9" s="52">
        <v>249.88</v>
      </c>
      <c r="E9" s="52">
        <v>249.88</v>
      </c>
      <c r="F9" s="52"/>
      <c r="G9" s="52"/>
      <c r="H9" s="52"/>
      <c r="I9" s="52"/>
      <c r="J9" s="52"/>
      <c r="K9" s="52"/>
      <c r="L9" s="52"/>
      <c r="M9" s="52"/>
    </row>
    <row r="10" customHeight="1" spans="1:13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customHeight="1" spans="1:1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customHeight="1" spans="1:1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</sheetData>
  <sheetProtection password="CF16" sheet="1" objects="1"/>
  <mergeCells count="14"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8888888888889" right="0.588888888888889" top="0.788888888888889" bottom="0.788888888888889" header="0.5" footer="0.5"/>
  <pageSetup paperSize="9" scale="7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topLeftCell="E28" workbookViewId="0">
      <selection activeCell="F7" sqref="F7:F18"/>
    </sheetView>
  </sheetViews>
  <sheetFormatPr defaultColWidth="9.16666666666667" defaultRowHeight="12.75" customHeight="1" outlineLevelCol="7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36" t="s">
        <v>17</v>
      </c>
      <c r="B1" s="37"/>
      <c r="C1" s="37"/>
      <c r="D1" s="37"/>
      <c r="E1" s="37"/>
      <c r="F1" s="37"/>
      <c r="G1" s="37"/>
      <c r="H1" s="38"/>
    </row>
    <row r="2" ht="22.5" customHeight="1" spans="1:8">
      <c r="A2" s="39" t="s">
        <v>18</v>
      </c>
      <c r="B2" s="40"/>
      <c r="C2" s="40"/>
      <c r="D2" s="40"/>
      <c r="E2" s="40"/>
      <c r="F2" s="40"/>
      <c r="G2" s="40"/>
      <c r="H2" s="40"/>
    </row>
    <row r="3" ht="22.5" customHeight="1" spans="1:8">
      <c r="A3" s="41"/>
      <c r="B3" s="41"/>
      <c r="C3" s="42"/>
      <c r="D3" s="42"/>
      <c r="E3" s="43"/>
      <c r="F3" s="43"/>
      <c r="G3" s="43"/>
      <c r="H3" s="44" t="s">
        <v>37</v>
      </c>
    </row>
    <row r="4" ht="22.5" customHeight="1" spans="1:8">
      <c r="A4" s="45" t="s">
        <v>38</v>
      </c>
      <c r="B4" s="45"/>
      <c r="C4" s="45" t="s">
        <v>39</v>
      </c>
      <c r="D4" s="45"/>
      <c r="E4" s="45"/>
      <c r="F4" s="45"/>
      <c r="G4" s="45"/>
      <c r="H4" s="45"/>
    </row>
    <row r="5" ht="22.5" customHeight="1" spans="1:8">
      <c r="A5" s="45" t="s">
        <v>40</v>
      </c>
      <c r="B5" s="45" t="s">
        <v>41</v>
      </c>
      <c r="C5" s="45" t="s">
        <v>42</v>
      </c>
      <c r="D5" s="45" t="s">
        <v>41</v>
      </c>
      <c r="E5" s="45" t="s">
        <v>43</v>
      </c>
      <c r="F5" s="45" t="s">
        <v>41</v>
      </c>
      <c r="G5" s="45" t="s">
        <v>44</v>
      </c>
      <c r="H5" s="45" t="s">
        <v>41</v>
      </c>
    </row>
    <row r="6" ht="22.5" customHeight="1" spans="1:8">
      <c r="A6" s="50" t="s">
        <v>148</v>
      </c>
      <c r="B6" s="49"/>
      <c r="C6" s="50" t="s">
        <v>148</v>
      </c>
      <c r="D6" s="49"/>
      <c r="E6" s="50" t="s">
        <v>148</v>
      </c>
      <c r="F6" s="50"/>
      <c r="G6" s="50" t="s">
        <v>148</v>
      </c>
      <c r="H6" s="49"/>
    </row>
    <row r="7" ht="22.5" customHeight="1" spans="1:8">
      <c r="A7" s="46" t="s">
        <v>149</v>
      </c>
      <c r="B7" s="49">
        <v>249.88</v>
      </c>
      <c r="C7" s="50" t="s">
        <v>47</v>
      </c>
      <c r="D7" s="49">
        <v>249.88</v>
      </c>
      <c r="E7" s="50" t="s">
        <v>48</v>
      </c>
      <c r="F7" s="49">
        <v>185.88</v>
      </c>
      <c r="G7" s="50" t="s">
        <v>49</v>
      </c>
      <c r="H7" s="49">
        <v>206.96</v>
      </c>
    </row>
    <row r="8" ht="22.5" customHeight="1" spans="1:8">
      <c r="A8" s="46" t="s">
        <v>150</v>
      </c>
      <c r="B8" s="49">
        <v>25</v>
      </c>
      <c r="C8" s="50" t="s">
        <v>51</v>
      </c>
      <c r="D8" s="49"/>
      <c r="E8" s="50" t="s">
        <v>52</v>
      </c>
      <c r="F8" s="49">
        <v>161.96</v>
      </c>
      <c r="G8" s="50" t="s">
        <v>53</v>
      </c>
      <c r="H8" s="49">
        <v>37.22</v>
      </c>
    </row>
    <row r="9" ht="22.5" customHeight="1" spans="1:8">
      <c r="A9" s="46" t="s">
        <v>151</v>
      </c>
      <c r="B9" s="49"/>
      <c r="C9" s="50" t="s">
        <v>55</v>
      </c>
      <c r="D9" s="49"/>
      <c r="E9" s="50" t="s">
        <v>56</v>
      </c>
      <c r="F9" s="49">
        <v>21.72</v>
      </c>
      <c r="G9" s="50" t="s">
        <v>57</v>
      </c>
      <c r="H9" s="49">
        <v>3.5</v>
      </c>
    </row>
    <row r="10" ht="22.5" customHeight="1" spans="1:8">
      <c r="A10" s="46" t="s">
        <v>152</v>
      </c>
      <c r="B10" s="49"/>
      <c r="C10" s="50" t="s">
        <v>59</v>
      </c>
      <c r="D10" s="49"/>
      <c r="E10" s="50" t="s">
        <v>60</v>
      </c>
      <c r="F10" s="68" t="s">
        <v>61</v>
      </c>
      <c r="G10" s="50" t="s">
        <v>62</v>
      </c>
      <c r="H10" s="49">
        <v>2.2</v>
      </c>
    </row>
    <row r="11" ht="22.5" customHeight="1" spans="1:8">
      <c r="A11" s="46"/>
      <c r="B11" s="49"/>
      <c r="C11" s="50" t="s">
        <v>64</v>
      </c>
      <c r="D11" s="49"/>
      <c r="E11" s="50" t="s">
        <v>65</v>
      </c>
      <c r="F11" s="49">
        <v>2.2</v>
      </c>
      <c r="G11" s="50" t="s">
        <v>66</v>
      </c>
      <c r="H11" s="49"/>
    </row>
    <row r="12" ht="22.5" customHeight="1" spans="1:8">
      <c r="A12" s="46"/>
      <c r="B12" s="49"/>
      <c r="C12" s="50" t="s">
        <v>68</v>
      </c>
      <c r="D12" s="49"/>
      <c r="E12" s="50" t="s">
        <v>69</v>
      </c>
      <c r="F12" s="49">
        <v>64</v>
      </c>
      <c r="G12" s="50" t="s">
        <v>70</v>
      </c>
      <c r="H12" s="49"/>
    </row>
    <row r="13" ht="22.5" customHeight="1" spans="1:8">
      <c r="A13" s="46"/>
      <c r="B13" s="49"/>
      <c r="C13" s="50" t="s">
        <v>72</v>
      </c>
      <c r="D13" s="49"/>
      <c r="E13" s="46" t="s">
        <v>52</v>
      </c>
      <c r="F13" s="49">
        <v>45</v>
      </c>
      <c r="G13" s="50" t="s">
        <v>73</v>
      </c>
      <c r="H13" s="49"/>
    </row>
    <row r="14" ht="22.5" customHeight="1" spans="1:8">
      <c r="A14" s="46"/>
      <c r="B14" s="49"/>
      <c r="C14" s="50" t="s">
        <v>75</v>
      </c>
      <c r="D14" s="49"/>
      <c r="E14" s="46" t="s">
        <v>56</v>
      </c>
      <c r="F14" s="49">
        <v>15.5</v>
      </c>
      <c r="G14" s="50" t="s">
        <v>76</v>
      </c>
      <c r="H14" s="49"/>
    </row>
    <row r="15" ht="22.5" customHeight="1" spans="1:8">
      <c r="A15" s="46"/>
      <c r="B15" s="49"/>
      <c r="C15" s="50" t="s">
        <v>78</v>
      </c>
      <c r="D15" s="49"/>
      <c r="E15" s="46" t="s">
        <v>79</v>
      </c>
      <c r="F15" s="49"/>
      <c r="G15" s="50" t="s">
        <v>80</v>
      </c>
      <c r="H15" s="49"/>
    </row>
    <row r="16" ht="22.5" customHeight="1" spans="1:8">
      <c r="A16" s="46"/>
      <c r="B16" s="49"/>
      <c r="C16" s="50" t="s">
        <v>82</v>
      </c>
      <c r="D16" s="49"/>
      <c r="E16" s="46" t="s">
        <v>83</v>
      </c>
      <c r="F16" s="49"/>
      <c r="G16" s="50" t="s">
        <v>84</v>
      </c>
      <c r="H16" s="49"/>
    </row>
    <row r="17" ht="22.5" customHeight="1" spans="1:8">
      <c r="A17" s="46"/>
      <c r="B17" s="49"/>
      <c r="C17" s="50" t="s">
        <v>86</v>
      </c>
      <c r="D17" s="49"/>
      <c r="E17" s="46" t="s">
        <v>87</v>
      </c>
      <c r="F17" s="49"/>
      <c r="G17" s="50" t="s">
        <v>88</v>
      </c>
      <c r="H17" s="49"/>
    </row>
    <row r="18" ht="22.5" customHeight="1" spans="1:8">
      <c r="A18" s="46"/>
      <c r="B18" s="47"/>
      <c r="C18" s="50" t="s">
        <v>89</v>
      </c>
      <c r="D18" s="49"/>
      <c r="E18" s="46" t="s">
        <v>90</v>
      </c>
      <c r="F18" s="49">
        <v>3.5</v>
      </c>
      <c r="G18" s="50" t="s">
        <v>91</v>
      </c>
      <c r="H18" s="49"/>
    </row>
    <row r="19" ht="22.5" customHeight="1" spans="1:8">
      <c r="A19" s="51"/>
      <c r="B19" s="47"/>
      <c r="C19" s="50" t="s">
        <v>92</v>
      </c>
      <c r="D19" s="49"/>
      <c r="E19" s="46" t="s">
        <v>93</v>
      </c>
      <c r="F19" s="46"/>
      <c r="G19" s="50" t="s">
        <v>94</v>
      </c>
      <c r="H19" s="49"/>
    </row>
    <row r="20" ht="22.5" customHeight="1" spans="1:8">
      <c r="A20" s="51"/>
      <c r="B20" s="47"/>
      <c r="C20" s="50" t="s">
        <v>95</v>
      </c>
      <c r="D20" s="49"/>
      <c r="E20" s="46" t="s">
        <v>96</v>
      </c>
      <c r="F20" s="46"/>
      <c r="G20" s="50" t="s">
        <v>97</v>
      </c>
      <c r="H20" s="49"/>
    </row>
    <row r="21" ht="22.5" customHeight="1" spans="1:8">
      <c r="A21" s="52"/>
      <c r="B21" s="47"/>
      <c r="C21" s="50" t="s">
        <v>98</v>
      </c>
      <c r="D21" s="49"/>
      <c r="E21" s="46" t="s">
        <v>99</v>
      </c>
      <c r="F21" s="46"/>
      <c r="G21" s="50" t="s">
        <v>100</v>
      </c>
      <c r="H21" s="49"/>
    </row>
    <row r="22" ht="22.5" customHeight="1" spans="1:8">
      <c r="A22" s="52"/>
      <c r="B22" s="47"/>
      <c r="C22" s="50" t="s">
        <v>101</v>
      </c>
      <c r="D22" s="49"/>
      <c r="E22" s="46" t="s">
        <v>102</v>
      </c>
      <c r="F22" s="46"/>
      <c r="G22" s="46"/>
      <c r="H22" s="49"/>
    </row>
    <row r="23" ht="22.5" customHeight="1" spans="1:8">
      <c r="A23" s="69"/>
      <c r="B23" s="47"/>
      <c r="C23" s="50" t="s">
        <v>103</v>
      </c>
      <c r="D23" s="49"/>
      <c r="E23" s="50" t="s">
        <v>104</v>
      </c>
      <c r="F23" s="50"/>
      <c r="G23" s="50"/>
      <c r="H23" s="49"/>
    </row>
    <row r="24" ht="22.5" customHeight="1" spans="1:8">
      <c r="A24" s="69"/>
      <c r="B24" s="47"/>
      <c r="C24" s="50" t="s">
        <v>105</v>
      </c>
      <c r="D24" s="49"/>
      <c r="E24" s="50" t="s">
        <v>106</v>
      </c>
      <c r="F24" s="50"/>
      <c r="G24" s="50"/>
      <c r="H24" s="49"/>
    </row>
    <row r="25" ht="22.5" customHeight="1" spans="1:8">
      <c r="A25" s="69"/>
      <c r="B25" s="47"/>
      <c r="C25" s="50" t="s">
        <v>107</v>
      </c>
      <c r="D25" s="49"/>
      <c r="E25" s="50" t="s">
        <v>108</v>
      </c>
      <c r="F25" s="50"/>
      <c r="G25" s="50"/>
      <c r="H25" s="49"/>
    </row>
    <row r="26" ht="22.5" customHeight="1" spans="1:8">
      <c r="A26" s="69"/>
      <c r="B26" s="47"/>
      <c r="C26" s="50" t="s">
        <v>109</v>
      </c>
      <c r="D26" s="49"/>
      <c r="E26" s="50"/>
      <c r="F26" s="50"/>
      <c r="G26" s="50"/>
      <c r="H26" s="49"/>
    </row>
    <row r="27" ht="22.5" customHeight="1" spans="1:8">
      <c r="A27" s="52"/>
      <c r="B27" s="47"/>
      <c r="C27" s="50" t="s">
        <v>110</v>
      </c>
      <c r="D27" s="49"/>
      <c r="E27" s="50"/>
      <c r="F27" s="50"/>
      <c r="G27" s="50"/>
      <c r="H27" s="49"/>
    </row>
    <row r="28" ht="22.5" customHeight="1" spans="1:8">
      <c r="A28" s="69"/>
      <c r="B28" s="47"/>
      <c r="C28" s="50" t="s">
        <v>111</v>
      </c>
      <c r="D28" s="49"/>
      <c r="E28" s="50"/>
      <c r="F28" s="50"/>
      <c r="G28" s="50"/>
      <c r="H28" s="49"/>
    </row>
    <row r="29" ht="22.5" customHeight="1" spans="1:8">
      <c r="A29" s="52"/>
      <c r="B29" s="47"/>
      <c r="C29" s="50" t="s">
        <v>112</v>
      </c>
      <c r="D29" s="49"/>
      <c r="E29" s="50"/>
      <c r="F29" s="50"/>
      <c r="G29" s="50"/>
      <c r="H29" s="49"/>
    </row>
    <row r="30" ht="22.5" customHeight="1" spans="1:8">
      <c r="A30" s="52"/>
      <c r="B30" s="47"/>
      <c r="C30" s="50" t="s">
        <v>113</v>
      </c>
      <c r="D30" s="49"/>
      <c r="E30" s="50"/>
      <c r="F30" s="50"/>
      <c r="G30" s="50"/>
      <c r="H30" s="49"/>
    </row>
    <row r="31" ht="22.5" customHeight="1" spans="1:8">
      <c r="A31" s="52"/>
      <c r="B31" s="47"/>
      <c r="C31" s="50" t="s">
        <v>114</v>
      </c>
      <c r="D31" s="49"/>
      <c r="E31" s="50"/>
      <c r="F31" s="50"/>
      <c r="G31" s="50"/>
      <c r="H31" s="49"/>
    </row>
    <row r="32" ht="22.5" customHeight="1" spans="1:8">
      <c r="A32" s="52"/>
      <c r="B32" s="47"/>
      <c r="C32" s="50" t="s">
        <v>115</v>
      </c>
      <c r="D32" s="49"/>
      <c r="E32" s="50"/>
      <c r="F32" s="50"/>
      <c r="G32" s="50"/>
      <c r="H32" s="49"/>
    </row>
    <row r="33" ht="22.5" customHeight="1" spans="1:8">
      <c r="A33" s="52"/>
      <c r="B33" s="47"/>
      <c r="C33" s="50" t="s">
        <v>116</v>
      </c>
      <c r="D33" s="49"/>
      <c r="E33" s="50"/>
      <c r="F33" s="50"/>
      <c r="G33" s="50"/>
      <c r="H33" s="49"/>
    </row>
    <row r="34" ht="22.5" customHeight="1" spans="1:8">
      <c r="A34" s="52"/>
      <c r="B34" s="47"/>
      <c r="C34" s="50" t="s">
        <v>117</v>
      </c>
      <c r="D34" s="49"/>
      <c r="E34" s="50"/>
      <c r="F34" s="50"/>
      <c r="G34" s="50"/>
      <c r="H34" s="49"/>
    </row>
    <row r="35" ht="22.5" customHeight="1" spans="1:8">
      <c r="A35" s="52"/>
      <c r="B35" s="47"/>
      <c r="C35" s="48"/>
      <c r="D35" s="49"/>
      <c r="E35" s="46"/>
      <c r="F35" s="46"/>
      <c r="G35" s="46"/>
      <c r="H35" s="49"/>
    </row>
    <row r="36" ht="18" customHeight="1" spans="1:8">
      <c r="A36" s="45" t="s">
        <v>118</v>
      </c>
      <c r="B36" s="47">
        <v>249.88</v>
      </c>
      <c r="C36" s="45" t="s">
        <v>119</v>
      </c>
      <c r="D36" s="49">
        <v>249.88</v>
      </c>
      <c r="E36" s="45" t="s">
        <v>119</v>
      </c>
      <c r="F36" s="45">
        <v>249.88</v>
      </c>
      <c r="G36" s="45" t="s">
        <v>119</v>
      </c>
      <c r="H36" s="49">
        <v>249.88</v>
      </c>
    </row>
    <row r="37" ht="18" customHeight="1" spans="1:8">
      <c r="A37" s="50" t="s">
        <v>124</v>
      </c>
      <c r="B37" s="47"/>
      <c r="C37" s="46" t="s">
        <v>121</v>
      </c>
      <c r="D37" s="49"/>
      <c r="E37" s="46" t="s">
        <v>121</v>
      </c>
      <c r="F37" s="46"/>
      <c r="G37" s="46" t="s">
        <v>121</v>
      </c>
      <c r="H37" s="49"/>
    </row>
    <row r="38" ht="18" customHeight="1" spans="1:8">
      <c r="A38" s="50"/>
      <c r="B38" s="47"/>
      <c r="C38" s="51"/>
      <c r="D38" s="49"/>
      <c r="E38" s="51"/>
      <c r="F38" s="51"/>
      <c r="G38" s="51"/>
      <c r="H38" s="49"/>
    </row>
    <row r="39" ht="22.5" customHeight="1" spans="1:8">
      <c r="A39" s="50"/>
      <c r="B39" s="47"/>
      <c r="C39" s="70"/>
      <c r="D39" s="49"/>
      <c r="E39" s="52"/>
      <c r="F39" s="52"/>
      <c r="G39" s="52"/>
      <c r="H39" s="49"/>
    </row>
    <row r="40" ht="21" customHeight="1" spans="1:8">
      <c r="A40" s="52"/>
      <c r="B40" s="47"/>
      <c r="C40" s="52"/>
      <c r="D40" s="49"/>
      <c r="E40" s="52"/>
      <c r="F40" s="52"/>
      <c r="G40" s="52"/>
      <c r="H40" s="49"/>
    </row>
    <row r="41" ht="18" customHeight="1" spans="1:8">
      <c r="A41" s="45" t="s">
        <v>127</v>
      </c>
      <c r="B41" s="47">
        <v>249.88</v>
      </c>
      <c r="C41" s="71" t="s">
        <v>128</v>
      </c>
      <c r="D41" s="49">
        <v>249.88</v>
      </c>
      <c r="E41" s="45" t="s">
        <v>128</v>
      </c>
      <c r="F41" s="45">
        <v>249.88</v>
      </c>
      <c r="G41" s="45" t="s">
        <v>128</v>
      </c>
      <c r="H41" s="49">
        <v>249.88</v>
      </c>
    </row>
  </sheetData>
  <sheetProtection password="CF16" sheet="1" objects="1"/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C9" sqref="C9:E9"/>
    </sheetView>
  </sheetViews>
  <sheetFormatPr defaultColWidth="9.16666666666667" defaultRowHeight="12.75" customHeight="1" outlineLevelCol="6"/>
  <cols>
    <col min="1" max="1" width="21.3333333333333" customWidth="1"/>
    <col min="2" max="2" width="33.8333333333333" customWidth="1"/>
    <col min="3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t="s">
        <v>19</v>
      </c>
    </row>
    <row r="2" ht="28.5" customHeight="1" spans="1:7">
      <c r="A2" s="53" t="s">
        <v>20</v>
      </c>
      <c r="B2" s="53"/>
      <c r="C2" s="53"/>
      <c r="D2" s="53"/>
      <c r="E2" s="53"/>
      <c r="F2" s="53"/>
      <c r="G2" s="53"/>
    </row>
    <row r="3" ht="22.5" customHeight="1" spans="7:7">
      <c r="G3" s="44" t="s">
        <v>37</v>
      </c>
    </row>
    <row r="4" ht="22.5" customHeight="1" spans="1:7">
      <c r="A4" s="54" t="s">
        <v>153</v>
      </c>
      <c r="B4" s="54" t="s">
        <v>154</v>
      </c>
      <c r="C4" s="54" t="s">
        <v>133</v>
      </c>
      <c r="D4" s="54" t="s">
        <v>155</v>
      </c>
      <c r="E4" s="54" t="s">
        <v>156</v>
      </c>
      <c r="F4" s="54" t="s">
        <v>157</v>
      </c>
      <c r="G4" s="54" t="s">
        <v>158</v>
      </c>
    </row>
    <row r="5" ht="15.75" customHeight="1" spans="1:7">
      <c r="A5" s="55" t="s">
        <v>143</v>
      </c>
      <c r="B5" s="55" t="s">
        <v>143</v>
      </c>
      <c r="C5" s="55">
        <v>1</v>
      </c>
      <c r="D5" s="55">
        <v>2</v>
      </c>
      <c r="E5" s="55">
        <v>3</v>
      </c>
      <c r="F5" s="55">
        <v>4</v>
      </c>
      <c r="G5" s="55" t="s">
        <v>143</v>
      </c>
    </row>
    <row r="6" customHeight="1" spans="1:7">
      <c r="A6" s="56"/>
      <c r="B6" s="57" t="s">
        <v>133</v>
      </c>
      <c r="C6" s="63">
        <v>249.88</v>
      </c>
      <c r="D6" s="64">
        <v>161.96</v>
      </c>
      <c r="E6" s="65">
        <v>23.92</v>
      </c>
      <c r="F6" s="63">
        <v>64</v>
      </c>
      <c r="G6" s="52"/>
    </row>
    <row r="7" customHeight="1" spans="1:7">
      <c r="A7" s="56" t="s">
        <v>159</v>
      </c>
      <c r="B7" s="61" t="s">
        <v>160</v>
      </c>
      <c r="C7" s="63">
        <v>249.88</v>
      </c>
      <c r="D7" s="64">
        <v>161.96</v>
      </c>
      <c r="E7" s="65">
        <v>23.92</v>
      </c>
      <c r="F7" s="63">
        <v>64</v>
      </c>
      <c r="G7" s="52"/>
    </row>
    <row r="8" customHeight="1" spans="1:7">
      <c r="A8" s="60" t="s">
        <v>161</v>
      </c>
      <c r="B8" s="57" t="s">
        <v>162</v>
      </c>
      <c r="C8" s="63">
        <v>249.88</v>
      </c>
      <c r="D8" s="64">
        <v>161.96</v>
      </c>
      <c r="E8" s="65">
        <v>23.92</v>
      </c>
      <c r="F8" s="63">
        <v>64</v>
      </c>
      <c r="G8" s="52"/>
    </row>
    <row r="9" customHeight="1" spans="1:7">
      <c r="A9" s="56" t="s">
        <v>163</v>
      </c>
      <c r="B9" s="61" t="s">
        <v>164</v>
      </c>
      <c r="C9" s="63">
        <v>185.88</v>
      </c>
      <c r="D9" s="64">
        <v>161.96</v>
      </c>
      <c r="E9" s="65">
        <v>23.92</v>
      </c>
      <c r="F9" s="63">
        <v>0</v>
      </c>
      <c r="G9" s="52"/>
    </row>
    <row r="10" customHeight="1" spans="1:7">
      <c r="A10" s="60" t="s">
        <v>165</v>
      </c>
      <c r="B10" s="61" t="s">
        <v>166</v>
      </c>
      <c r="C10" s="63">
        <v>11</v>
      </c>
      <c r="D10" s="64"/>
      <c r="E10" s="65"/>
      <c r="F10" s="63">
        <v>11</v>
      </c>
      <c r="G10" s="52"/>
    </row>
    <row r="11" customHeight="1" spans="1:7">
      <c r="A11" s="60" t="s">
        <v>167</v>
      </c>
      <c r="B11" s="57" t="s">
        <v>168</v>
      </c>
      <c r="C11" s="63">
        <v>25</v>
      </c>
      <c r="D11" s="64">
        <v>0</v>
      </c>
      <c r="E11" s="65">
        <v>0</v>
      </c>
      <c r="F11" s="63">
        <v>25</v>
      </c>
      <c r="G11" s="52"/>
    </row>
    <row r="12" customHeight="1" spans="1:7">
      <c r="A12" s="56" t="s">
        <v>169</v>
      </c>
      <c r="B12" s="57" t="s">
        <v>170</v>
      </c>
      <c r="C12" s="63">
        <v>24</v>
      </c>
      <c r="D12" s="64">
        <v>0</v>
      </c>
      <c r="E12" s="65">
        <v>0</v>
      </c>
      <c r="F12" s="63">
        <v>24</v>
      </c>
      <c r="G12" s="52"/>
    </row>
    <row r="13" customHeight="1" spans="1:7">
      <c r="A13" s="60" t="s">
        <v>171</v>
      </c>
      <c r="B13" s="61" t="s">
        <v>172</v>
      </c>
      <c r="C13" s="63">
        <v>4</v>
      </c>
      <c r="D13" s="64">
        <v>0</v>
      </c>
      <c r="E13" s="65">
        <v>0</v>
      </c>
      <c r="F13" s="63">
        <v>4</v>
      </c>
      <c r="G13" s="52"/>
    </row>
    <row r="14" customHeight="1" spans="1:7">
      <c r="A14" s="52"/>
      <c r="B14" s="52"/>
      <c r="C14" s="52"/>
      <c r="D14" s="52"/>
      <c r="E14" s="52"/>
      <c r="F14" s="52"/>
      <c r="G14" s="52"/>
    </row>
    <row r="15" customHeight="1" spans="1:7">
      <c r="A15" s="52"/>
      <c r="B15" s="52"/>
      <c r="C15" s="52"/>
      <c r="D15" s="52"/>
      <c r="E15" s="52"/>
      <c r="F15" s="52"/>
      <c r="G15" s="52"/>
    </row>
    <row r="16" customHeight="1" spans="1:7">
      <c r="A16" s="52"/>
      <c r="B16" s="52"/>
      <c r="C16" s="52"/>
      <c r="D16" s="52"/>
      <c r="E16" s="52"/>
      <c r="F16" s="52"/>
      <c r="G16" s="52"/>
    </row>
    <row r="17" customHeight="1" spans="1:7">
      <c r="A17" s="52"/>
      <c r="B17" s="52"/>
      <c r="C17" s="52"/>
      <c r="D17" s="52"/>
      <c r="E17" s="52"/>
      <c r="F17" s="52"/>
      <c r="G17" s="52"/>
    </row>
    <row r="18" customHeight="1" spans="1:7">
      <c r="A18" s="52"/>
      <c r="B18" s="52"/>
      <c r="C18" s="52"/>
      <c r="D18" s="52"/>
      <c r="E18" s="52"/>
      <c r="F18" s="52"/>
      <c r="G18" s="52"/>
    </row>
    <row r="19" customHeight="1" spans="1:7">
      <c r="A19" s="52"/>
      <c r="B19" s="52"/>
      <c r="C19" s="52"/>
      <c r="D19" s="52"/>
      <c r="E19" s="52"/>
      <c r="F19" s="52"/>
      <c r="G19" s="52"/>
    </row>
    <row r="20" customHeight="1" spans="1:7">
      <c r="A20" s="52"/>
      <c r="B20" s="52"/>
      <c r="C20" s="52"/>
      <c r="D20" s="52"/>
      <c r="E20" s="52"/>
      <c r="F20" s="52"/>
      <c r="G20" s="52"/>
    </row>
    <row r="21" customHeight="1" spans="1:7">
      <c r="A21" s="52"/>
      <c r="B21" s="52"/>
      <c r="C21" s="52"/>
      <c r="D21" s="52"/>
      <c r="E21" s="52"/>
      <c r="F21" s="52"/>
      <c r="G21" s="52"/>
    </row>
    <row r="22" customHeight="1" spans="1:7">
      <c r="A22" s="52"/>
      <c r="B22" s="52"/>
      <c r="C22" s="52"/>
      <c r="D22" s="52"/>
      <c r="E22" s="52"/>
      <c r="F22" s="52"/>
      <c r="G22" s="52"/>
    </row>
    <row r="23" customHeight="1" spans="1:7">
      <c r="A23" s="52"/>
      <c r="B23" s="52"/>
      <c r="C23" s="52"/>
      <c r="D23" s="52"/>
      <c r="E23" s="52"/>
      <c r="F23" s="52"/>
      <c r="G23" s="52"/>
    </row>
  </sheetData>
  <sheetProtection password="CF16" sheet="1" objects="1"/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GridLines="0" showZeros="0" topLeftCell="C10" workbookViewId="0">
      <selection activeCell="H17" sqref="H17"/>
    </sheetView>
  </sheetViews>
  <sheetFormatPr defaultColWidth="9.16666666666667" defaultRowHeight="12.75" customHeight="1"/>
  <cols>
    <col min="1" max="1" width="19" customWidth="1"/>
    <col min="2" max="2" width="34.1666666666667" customWidth="1"/>
    <col min="3" max="3" width="31.6666666666667" customWidth="1"/>
    <col min="4" max="4" width="19.6666666666667" customWidth="1"/>
    <col min="5" max="5" width="16.1666666666667" customWidth="1"/>
    <col min="6" max="9" width="21.3333333333333" customWidth="1"/>
    <col min="10" max="10" width="9.16666666666667" customWidth="1"/>
  </cols>
  <sheetData>
    <row r="1" ht="30" customHeight="1" spans="1:1">
      <c r="A1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44" t="s">
        <v>37</v>
      </c>
    </row>
    <row r="4" ht="22.5" customHeight="1" spans="1:9">
      <c r="A4" s="54" t="s">
        <v>173</v>
      </c>
      <c r="B4" s="54" t="s">
        <v>174</v>
      </c>
      <c r="C4" s="54" t="s">
        <v>175</v>
      </c>
      <c r="D4" s="54" t="s">
        <v>176</v>
      </c>
      <c r="E4" s="54" t="s">
        <v>133</v>
      </c>
      <c r="F4" s="54" t="s">
        <v>155</v>
      </c>
      <c r="G4" s="54" t="s">
        <v>156</v>
      </c>
      <c r="H4" s="54" t="s">
        <v>157</v>
      </c>
      <c r="I4" s="54" t="s">
        <v>158</v>
      </c>
    </row>
    <row r="5" ht="15.75" customHeight="1" spans="1:9">
      <c r="A5" s="55" t="s">
        <v>143</v>
      </c>
      <c r="B5" s="55" t="s">
        <v>143</v>
      </c>
      <c r="C5" s="55" t="s">
        <v>143</v>
      </c>
      <c r="D5" s="55" t="s">
        <v>143</v>
      </c>
      <c r="E5" s="55">
        <v>1</v>
      </c>
      <c r="F5" s="55">
        <v>2</v>
      </c>
      <c r="G5" s="55">
        <v>3</v>
      </c>
      <c r="H5" s="55">
        <v>4</v>
      </c>
      <c r="I5" s="55" t="s">
        <v>143</v>
      </c>
    </row>
    <row r="6" customHeight="1" spans="1:9">
      <c r="A6" s="56"/>
      <c r="B6" s="57" t="s">
        <v>133</v>
      </c>
      <c r="C6" s="52"/>
      <c r="D6" s="52"/>
      <c r="E6" s="52">
        <v>249.88</v>
      </c>
      <c r="F6" s="52">
        <v>161.96</v>
      </c>
      <c r="G6" s="52">
        <v>23.92</v>
      </c>
      <c r="H6" s="52">
        <v>64</v>
      </c>
      <c r="I6" s="52"/>
    </row>
    <row r="7" customHeight="1" spans="1:9">
      <c r="A7" s="56" t="s">
        <v>177</v>
      </c>
      <c r="B7" s="57" t="s">
        <v>178</v>
      </c>
      <c r="C7" s="52">
        <v>501</v>
      </c>
      <c r="D7" s="58" t="s">
        <v>179</v>
      </c>
      <c r="E7" s="52">
        <v>206.96</v>
      </c>
      <c r="F7" s="52">
        <v>161.96</v>
      </c>
      <c r="G7" s="52"/>
      <c r="H7" s="52">
        <v>45</v>
      </c>
      <c r="I7" s="52"/>
    </row>
    <row r="8" customHeight="1" spans="1:9">
      <c r="A8" s="56" t="s">
        <v>180</v>
      </c>
      <c r="B8" s="57" t="s">
        <v>181</v>
      </c>
      <c r="C8" s="52">
        <v>50101</v>
      </c>
      <c r="D8" s="58" t="s">
        <v>182</v>
      </c>
      <c r="E8" s="52">
        <v>54</v>
      </c>
      <c r="F8" s="52">
        <v>54</v>
      </c>
      <c r="G8" s="52"/>
      <c r="H8" s="52"/>
      <c r="I8" s="52"/>
    </row>
    <row r="9" customHeight="1" spans="1:9">
      <c r="A9" s="56" t="s">
        <v>183</v>
      </c>
      <c r="B9" s="57" t="s">
        <v>184</v>
      </c>
      <c r="C9" s="59"/>
      <c r="D9" s="58" t="s">
        <v>182</v>
      </c>
      <c r="E9" s="52">
        <v>29.8</v>
      </c>
      <c r="F9" s="52">
        <v>29.8</v>
      </c>
      <c r="G9" s="52"/>
      <c r="H9" s="52"/>
      <c r="I9" s="52"/>
    </row>
    <row r="10" customHeight="1" spans="1:9">
      <c r="A10" s="56" t="s">
        <v>185</v>
      </c>
      <c r="B10" s="57" t="s">
        <v>186</v>
      </c>
      <c r="C10" s="59"/>
      <c r="D10" s="58" t="s">
        <v>182</v>
      </c>
      <c r="E10" s="52">
        <v>22.3</v>
      </c>
      <c r="F10" s="52">
        <v>22.3</v>
      </c>
      <c r="G10" s="52"/>
      <c r="H10" s="52"/>
      <c r="I10" s="52"/>
    </row>
    <row r="11" ht="11.25" customHeight="1" spans="1:9">
      <c r="A11" s="56" t="s">
        <v>187</v>
      </c>
      <c r="B11" s="57" t="s">
        <v>188</v>
      </c>
      <c r="C11" s="52">
        <v>50102</v>
      </c>
      <c r="D11" s="58" t="s">
        <v>189</v>
      </c>
      <c r="E11" s="52">
        <v>16.15</v>
      </c>
      <c r="F11" s="52">
        <v>16.15</v>
      </c>
      <c r="G11" s="52"/>
      <c r="H11" s="52"/>
      <c r="I11" s="52"/>
    </row>
    <row r="12" customHeight="1" spans="1:9">
      <c r="A12" s="56" t="s">
        <v>190</v>
      </c>
      <c r="B12" s="57" t="s">
        <v>191</v>
      </c>
      <c r="C12" s="52"/>
      <c r="D12" s="58" t="s">
        <v>189</v>
      </c>
      <c r="E12" s="52">
        <v>19.4</v>
      </c>
      <c r="F12" s="52">
        <v>19.4</v>
      </c>
      <c r="G12" s="52"/>
      <c r="H12" s="52"/>
      <c r="I12" s="52"/>
    </row>
    <row r="13" customHeight="1" spans="1:9">
      <c r="A13" s="56" t="s">
        <v>192</v>
      </c>
      <c r="B13" s="57" t="s">
        <v>193</v>
      </c>
      <c r="C13" s="52"/>
      <c r="D13" s="58" t="s">
        <v>189</v>
      </c>
      <c r="E13" s="52">
        <v>7.07</v>
      </c>
      <c r="F13" s="52">
        <v>7.07</v>
      </c>
      <c r="G13" s="52"/>
      <c r="H13" s="52"/>
      <c r="I13" s="52"/>
    </row>
    <row r="14" customHeight="1" spans="1:9">
      <c r="A14" s="56" t="s">
        <v>194</v>
      </c>
      <c r="B14" s="57" t="s">
        <v>195</v>
      </c>
      <c r="C14" s="52"/>
      <c r="D14" s="58" t="s">
        <v>189</v>
      </c>
      <c r="E14" s="52">
        <v>1.62</v>
      </c>
      <c r="F14" s="52">
        <v>1.62</v>
      </c>
      <c r="G14" s="52"/>
      <c r="H14" s="52"/>
      <c r="I14" s="52"/>
    </row>
    <row r="15" customHeight="1" spans="1:9">
      <c r="A15" s="56" t="s">
        <v>196</v>
      </c>
      <c r="B15" s="57" t="s">
        <v>197</v>
      </c>
      <c r="C15" s="52">
        <v>50103</v>
      </c>
      <c r="D15" s="58" t="s">
        <v>198</v>
      </c>
      <c r="E15" s="52">
        <v>11.62</v>
      </c>
      <c r="F15" s="52">
        <v>11.62</v>
      </c>
      <c r="G15" s="52"/>
      <c r="H15" s="52"/>
      <c r="I15" s="52"/>
    </row>
    <row r="16" customHeight="1" spans="1:9">
      <c r="A16" s="66" t="s">
        <v>199</v>
      </c>
      <c r="B16" s="61" t="s">
        <v>200</v>
      </c>
      <c r="C16" s="52">
        <v>50199</v>
      </c>
      <c r="D16" s="61" t="s">
        <v>201</v>
      </c>
      <c r="E16" s="52">
        <v>45</v>
      </c>
      <c r="F16" s="52"/>
      <c r="G16" s="52"/>
      <c r="H16" s="52">
        <v>45</v>
      </c>
      <c r="I16" s="52"/>
    </row>
    <row r="17" customHeight="1" spans="1:9">
      <c r="A17" s="67" t="s">
        <v>202</v>
      </c>
      <c r="B17" s="57" t="s">
        <v>203</v>
      </c>
      <c r="C17" s="52">
        <v>502</v>
      </c>
      <c r="D17" s="58" t="s">
        <v>204</v>
      </c>
      <c r="E17" s="52">
        <f>G17+H17</f>
        <v>37.22</v>
      </c>
      <c r="F17" s="52"/>
      <c r="G17" s="52">
        <v>21.72</v>
      </c>
      <c r="H17" s="52">
        <v>15.5</v>
      </c>
      <c r="I17" s="52"/>
    </row>
    <row r="18" customHeight="1" spans="1:9">
      <c r="A18" s="56" t="s">
        <v>205</v>
      </c>
      <c r="B18" s="57" t="s">
        <v>206</v>
      </c>
      <c r="C18" s="52">
        <v>50201</v>
      </c>
      <c r="D18" s="58" t="s">
        <v>207</v>
      </c>
      <c r="E18" s="52">
        <f t="shared" ref="E18:E34" si="0">G18+H18</f>
        <v>1.1</v>
      </c>
      <c r="F18" s="52"/>
      <c r="G18" s="52">
        <v>0.75</v>
      </c>
      <c r="H18" s="52">
        <v>0.35</v>
      </c>
      <c r="I18" s="52"/>
    </row>
    <row r="19" customHeight="1" spans="1:9">
      <c r="A19" s="56" t="s">
        <v>208</v>
      </c>
      <c r="B19" s="57" t="s">
        <v>209</v>
      </c>
      <c r="C19" s="52"/>
      <c r="D19" s="58" t="s">
        <v>207</v>
      </c>
      <c r="E19" s="52">
        <f t="shared" si="0"/>
        <v>1.59</v>
      </c>
      <c r="F19" s="52"/>
      <c r="G19" s="52">
        <v>0.6</v>
      </c>
      <c r="H19" s="52">
        <v>0.99</v>
      </c>
      <c r="I19" s="52"/>
    </row>
    <row r="20" customHeight="1" spans="1:9">
      <c r="A20" s="56" t="s">
        <v>210</v>
      </c>
      <c r="B20" s="57" t="s">
        <v>211</v>
      </c>
      <c r="C20" s="52"/>
      <c r="D20" s="58" t="s">
        <v>207</v>
      </c>
      <c r="E20" s="52">
        <f t="shared" si="0"/>
        <v>1.9</v>
      </c>
      <c r="F20" s="52"/>
      <c r="G20" s="52">
        <v>1.1</v>
      </c>
      <c r="H20" s="52">
        <v>0.8</v>
      </c>
      <c r="I20" s="52"/>
    </row>
    <row r="21" customHeight="1" spans="1:9">
      <c r="A21" s="56" t="s">
        <v>212</v>
      </c>
      <c r="B21" s="57" t="s">
        <v>213</v>
      </c>
      <c r="C21" s="52"/>
      <c r="D21" s="58" t="s">
        <v>207</v>
      </c>
      <c r="E21" s="52">
        <f t="shared" si="0"/>
        <v>3.96</v>
      </c>
      <c r="F21" s="52"/>
      <c r="G21" s="52">
        <v>1.96</v>
      </c>
      <c r="H21" s="52">
        <v>2</v>
      </c>
      <c r="I21" s="52"/>
    </row>
    <row r="22" customHeight="1" spans="1:9">
      <c r="A22" s="56" t="s">
        <v>214</v>
      </c>
      <c r="B22" s="57" t="s">
        <v>215</v>
      </c>
      <c r="C22" s="52"/>
      <c r="D22" s="58" t="s">
        <v>207</v>
      </c>
      <c r="E22" s="52">
        <f t="shared" si="0"/>
        <v>6.93</v>
      </c>
      <c r="F22" s="52"/>
      <c r="G22" s="52">
        <v>2.98</v>
      </c>
      <c r="H22" s="52">
        <v>3.95</v>
      </c>
      <c r="I22" s="52"/>
    </row>
    <row r="23" customHeight="1" spans="1:9">
      <c r="A23" s="56" t="s">
        <v>216</v>
      </c>
      <c r="B23" s="57" t="s">
        <v>217</v>
      </c>
      <c r="C23" s="52"/>
      <c r="D23" s="58" t="s">
        <v>207</v>
      </c>
      <c r="E23" s="52">
        <f t="shared" si="0"/>
        <v>1.5</v>
      </c>
      <c r="F23" s="52"/>
      <c r="G23" s="52">
        <v>0.5</v>
      </c>
      <c r="H23" s="52">
        <v>1</v>
      </c>
      <c r="I23" s="52"/>
    </row>
    <row r="24" customHeight="1" spans="1:9">
      <c r="A24" s="56" t="s">
        <v>218</v>
      </c>
      <c r="B24" s="57" t="s">
        <v>219</v>
      </c>
      <c r="C24" s="52"/>
      <c r="D24" s="58" t="s">
        <v>207</v>
      </c>
      <c r="E24" s="52">
        <f t="shared" si="0"/>
        <v>0.72</v>
      </c>
      <c r="F24" s="52"/>
      <c r="G24" s="52">
        <v>0.72</v>
      </c>
      <c r="H24" s="52"/>
      <c r="I24" s="52"/>
    </row>
    <row r="25" customHeight="1" spans="1:9">
      <c r="A25" s="60" t="s">
        <v>220</v>
      </c>
      <c r="B25" s="57" t="s">
        <v>221</v>
      </c>
      <c r="C25" s="52"/>
      <c r="D25" s="58" t="s">
        <v>207</v>
      </c>
      <c r="E25" s="52">
        <f t="shared" si="0"/>
        <v>1.8</v>
      </c>
      <c r="F25" s="52"/>
      <c r="G25" s="52"/>
      <c r="H25" s="52">
        <v>1.8</v>
      </c>
      <c r="I25" s="52"/>
    </row>
    <row r="26" customHeight="1" spans="1:8">
      <c r="A26" s="56" t="s">
        <v>222</v>
      </c>
      <c r="B26" s="57" t="s">
        <v>223</v>
      </c>
      <c r="C26" s="52"/>
      <c r="D26" s="58" t="s">
        <v>207</v>
      </c>
      <c r="E26" s="52">
        <f t="shared" si="0"/>
        <v>1.18</v>
      </c>
      <c r="F26" s="52"/>
      <c r="G26" s="52">
        <v>1.18</v>
      </c>
      <c r="H26" s="52"/>
    </row>
    <row r="27" customHeight="1" spans="1:9">
      <c r="A27" s="56" t="s">
        <v>224</v>
      </c>
      <c r="B27" s="57" t="s">
        <v>225</v>
      </c>
      <c r="C27" s="52"/>
      <c r="D27" s="58" t="s">
        <v>207</v>
      </c>
      <c r="E27" s="52">
        <f t="shared" si="0"/>
        <v>13.34</v>
      </c>
      <c r="F27" s="52"/>
      <c r="G27" s="52">
        <v>10.38</v>
      </c>
      <c r="H27" s="52">
        <v>2.96</v>
      </c>
      <c r="I27" s="52"/>
    </row>
    <row r="28" customHeight="1" spans="1:9">
      <c r="A28" s="56" t="s">
        <v>226</v>
      </c>
      <c r="B28" s="57" t="s">
        <v>227</v>
      </c>
      <c r="C28" s="52">
        <v>50202</v>
      </c>
      <c r="D28" s="58" t="s">
        <v>228</v>
      </c>
      <c r="E28" s="52">
        <f t="shared" si="0"/>
        <v>1</v>
      </c>
      <c r="F28" s="52"/>
      <c r="G28" s="52">
        <v>0.35</v>
      </c>
      <c r="H28" s="52">
        <v>0.65</v>
      </c>
      <c r="I28" s="52"/>
    </row>
    <row r="29" customHeight="1" spans="1:9">
      <c r="A29" s="56" t="s">
        <v>229</v>
      </c>
      <c r="B29" s="57" t="s">
        <v>230</v>
      </c>
      <c r="C29" s="52">
        <v>50203</v>
      </c>
      <c r="D29" s="58" t="s">
        <v>231</v>
      </c>
      <c r="E29" s="52">
        <f t="shared" si="0"/>
        <v>2.2</v>
      </c>
      <c r="F29" s="52"/>
      <c r="G29" s="52">
        <v>1.2</v>
      </c>
      <c r="H29" s="52">
        <v>1</v>
      </c>
      <c r="I29" s="52"/>
    </row>
    <row r="30" customHeight="1" spans="1:9">
      <c r="A30" s="60" t="s">
        <v>232</v>
      </c>
      <c r="B30" s="61" t="s">
        <v>233</v>
      </c>
      <c r="C30" s="52">
        <v>504</v>
      </c>
      <c r="D30" s="58" t="s">
        <v>234</v>
      </c>
      <c r="E30" s="52">
        <f t="shared" si="0"/>
        <v>2.2</v>
      </c>
      <c r="F30" s="52"/>
      <c r="G30" s="52">
        <v>2.2</v>
      </c>
      <c r="H30" s="52"/>
      <c r="I30" s="52"/>
    </row>
    <row r="31" customHeight="1" spans="1:9">
      <c r="A31" s="60" t="s">
        <v>235</v>
      </c>
      <c r="B31" s="57" t="s">
        <v>236</v>
      </c>
      <c r="C31" s="52">
        <v>50406</v>
      </c>
      <c r="D31" s="57" t="s">
        <v>236</v>
      </c>
      <c r="E31" s="52">
        <f t="shared" si="0"/>
        <v>2.2</v>
      </c>
      <c r="F31" s="52"/>
      <c r="G31" s="52">
        <v>2.2</v>
      </c>
      <c r="H31" s="52"/>
      <c r="I31" s="52"/>
    </row>
    <row r="32" customHeight="1" spans="1:9">
      <c r="A32" s="56" t="s">
        <v>237</v>
      </c>
      <c r="B32" s="57" t="s">
        <v>238</v>
      </c>
      <c r="C32" s="52">
        <v>50499</v>
      </c>
      <c r="D32" s="57" t="s">
        <v>238</v>
      </c>
      <c r="E32" s="52">
        <f t="shared" si="0"/>
        <v>0</v>
      </c>
      <c r="F32" s="52"/>
      <c r="G32" s="52"/>
      <c r="H32" s="52"/>
      <c r="I32" s="52"/>
    </row>
    <row r="33" customHeight="1" spans="1:9">
      <c r="A33" s="56" t="s">
        <v>239</v>
      </c>
      <c r="B33" s="57" t="s">
        <v>233</v>
      </c>
      <c r="C33" s="52">
        <v>503</v>
      </c>
      <c r="D33" s="58" t="s">
        <v>240</v>
      </c>
      <c r="E33" s="52">
        <f t="shared" si="0"/>
        <v>3.5</v>
      </c>
      <c r="F33" s="52"/>
      <c r="G33" s="52"/>
      <c r="H33" s="52">
        <v>3.5</v>
      </c>
      <c r="I33" s="52"/>
    </row>
    <row r="34" customHeight="1" spans="1:9">
      <c r="A34" s="56" t="s">
        <v>241</v>
      </c>
      <c r="B34" s="57" t="s">
        <v>242</v>
      </c>
      <c r="C34" s="52">
        <v>50304</v>
      </c>
      <c r="D34" s="58" t="s">
        <v>243</v>
      </c>
      <c r="E34" s="52">
        <f t="shared" si="0"/>
        <v>3.5</v>
      </c>
      <c r="F34" s="52"/>
      <c r="G34" s="52"/>
      <c r="H34" s="52">
        <v>3.5</v>
      </c>
      <c r="I34" s="52"/>
    </row>
    <row r="35" customHeight="1" spans="1:9">
      <c r="A35" s="52"/>
      <c r="B35" s="52"/>
      <c r="C35" s="52"/>
      <c r="D35" s="52"/>
      <c r="E35" s="52"/>
      <c r="F35" s="52"/>
      <c r="G35" s="52"/>
      <c r="H35" s="52"/>
      <c r="I35" s="52"/>
    </row>
    <row r="36" customHeight="1" spans="1:9">
      <c r="A36" s="52"/>
      <c r="B36" s="52"/>
      <c r="C36" s="52"/>
      <c r="D36" s="52"/>
      <c r="E36" s="52"/>
      <c r="F36" s="52"/>
      <c r="G36" s="52"/>
      <c r="H36" s="52"/>
      <c r="I36" s="52"/>
    </row>
    <row r="37" customHeight="1" spans="1:9">
      <c r="A37" s="52"/>
      <c r="B37" s="52"/>
      <c r="C37" s="52"/>
      <c r="D37" s="52"/>
      <c r="E37" s="52"/>
      <c r="F37" s="52"/>
      <c r="G37" s="52"/>
      <c r="H37" s="52"/>
      <c r="I37" s="52"/>
    </row>
    <row r="38" customHeight="1" spans="1:9">
      <c r="A38" s="52"/>
      <c r="B38" s="52"/>
      <c r="C38" s="52"/>
      <c r="D38" s="52"/>
      <c r="E38" s="52"/>
      <c r="F38" s="52"/>
      <c r="G38" s="52"/>
      <c r="H38" s="52"/>
      <c r="I38" s="52"/>
    </row>
  </sheetData>
  <sheetProtection password="CF16" sheet="1" objects="1"/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showGridLines="0" showZeros="0" workbookViewId="0">
      <selection activeCell="D13" sqref="D13"/>
    </sheetView>
  </sheetViews>
  <sheetFormatPr defaultColWidth="9.16666666666667" defaultRowHeight="12.75" customHeight="1" outlineLevelCol="5"/>
  <cols>
    <col min="1" max="6" width="21.3333333333333" customWidth="1"/>
    <col min="7" max="7" width="9.16666666666667" customWidth="1"/>
  </cols>
  <sheetData>
    <row r="1" ht="30" customHeight="1" spans="1:1">
      <c r="A1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44" t="s">
        <v>37</v>
      </c>
    </row>
    <row r="4" ht="22.5" customHeight="1" spans="1:6">
      <c r="A4" s="54" t="s">
        <v>153</v>
      </c>
      <c r="B4" s="54" t="s">
        <v>154</v>
      </c>
      <c r="C4" s="54" t="s">
        <v>133</v>
      </c>
      <c r="D4" s="54" t="s">
        <v>155</v>
      </c>
      <c r="E4" s="54" t="s">
        <v>156</v>
      </c>
      <c r="F4" s="54" t="s">
        <v>158</v>
      </c>
    </row>
    <row r="5" ht="15.75" customHeight="1" spans="1:6">
      <c r="A5" s="55" t="s">
        <v>143</v>
      </c>
      <c r="B5" s="55" t="s">
        <v>143</v>
      </c>
      <c r="C5" s="55">
        <v>1</v>
      </c>
      <c r="D5" s="55">
        <v>2</v>
      </c>
      <c r="E5" s="55">
        <v>3</v>
      </c>
      <c r="F5" s="55" t="s">
        <v>143</v>
      </c>
    </row>
    <row r="6" customHeight="1" spans="1:6">
      <c r="A6" s="56"/>
      <c r="B6" s="57" t="s">
        <v>133</v>
      </c>
      <c r="C6" s="63">
        <v>185.88</v>
      </c>
      <c r="D6" s="64">
        <v>161.96</v>
      </c>
      <c r="E6" s="65">
        <v>23.92</v>
      </c>
      <c r="F6" s="52"/>
    </row>
    <row r="7" customHeight="1" spans="1:6">
      <c r="A7" s="56" t="s">
        <v>159</v>
      </c>
      <c r="B7" s="57" t="s">
        <v>160</v>
      </c>
      <c r="C7" s="63">
        <v>185.88</v>
      </c>
      <c r="D7" s="64">
        <v>161.96</v>
      </c>
      <c r="E7" s="65">
        <v>23.92</v>
      </c>
      <c r="F7" s="52"/>
    </row>
    <row r="8" customHeight="1" spans="1:6">
      <c r="A8" s="56" t="s">
        <v>161</v>
      </c>
      <c r="B8" s="57" t="s">
        <v>162</v>
      </c>
      <c r="C8" s="63">
        <v>185.88</v>
      </c>
      <c r="D8" s="64">
        <v>161.96</v>
      </c>
      <c r="E8" s="65">
        <v>23.92</v>
      </c>
      <c r="F8" s="52"/>
    </row>
    <row r="9" customHeight="1" spans="1:6">
      <c r="A9" s="56" t="s">
        <v>163</v>
      </c>
      <c r="B9" s="57" t="s">
        <v>244</v>
      </c>
      <c r="C9" s="63">
        <v>185.88</v>
      </c>
      <c r="D9" s="64">
        <v>161.96</v>
      </c>
      <c r="E9" s="65">
        <v>23.92</v>
      </c>
      <c r="F9" s="52"/>
    </row>
    <row r="10" customHeight="1" spans="1:6">
      <c r="A10" s="52"/>
      <c r="B10" s="52"/>
      <c r="C10" s="52"/>
      <c r="D10" s="52"/>
      <c r="E10" s="52"/>
      <c r="F10" s="52"/>
    </row>
    <row r="11" customHeight="1" spans="1:6">
      <c r="A11" s="52"/>
      <c r="B11" s="52"/>
      <c r="C11" s="52"/>
      <c r="D11" s="52"/>
      <c r="E11" s="52"/>
      <c r="F11" s="52"/>
    </row>
    <row r="12" customHeight="1" spans="1:6">
      <c r="A12" s="52"/>
      <c r="B12" s="52"/>
      <c r="C12" s="52"/>
      <c r="D12" s="52"/>
      <c r="E12" s="52"/>
      <c r="F12" s="52"/>
    </row>
    <row r="13" customHeight="1" spans="1:6">
      <c r="A13" s="52"/>
      <c r="B13" s="52"/>
      <c r="C13" s="52"/>
      <c r="D13" s="52"/>
      <c r="E13" s="52"/>
      <c r="F13" s="52"/>
    </row>
  </sheetData>
  <sheetProtection password="CF16" sheet="1" objects="1"/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topLeftCell="C13" workbookViewId="0">
      <selection activeCell="G22" sqref="G2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t="s">
        <v>25</v>
      </c>
    </row>
    <row r="2" ht="28.5" customHeight="1" spans="1:8">
      <c r="A2" s="53" t="s">
        <v>245</v>
      </c>
      <c r="B2" s="53"/>
      <c r="C2" s="53"/>
      <c r="D2" s="53"/>
      <c r="E2" s="53"/>
      <c r="F2" s="53"/>
      <c r="G2" s="53"/>
      <c r="H2" s="53"/>
    </row>
    <row r="3" ht="22.5" customHeight="1" spans="8:8">
      <c r="H3" s="44" t="s">
        <v>37</v>
      </c>
    </row>
    <row r="4" ht="22.5" customHeight="1" spans="1:8">
      <c r="A4" s="54" t="s">
        <v>173</v>
      </c>
      <c r="B4" s="54" t="s">
        <v>174</v>
      </c>
      <c r="C4" s="54" t="s">
        <v>175</v>
      </c>
      <c r="D4" s="54" t="s">
        <v>176</v>
      </c>
      <c r="E4" s="54" t="s">
        <v>133</v>
      </c>
      <c r="F4" s="54" t="s">
        <v>155</v>
      </c>
      <c r="G4" s="54" t="s">
        <v>156</v>
      </c>
      <c r="H4" s="54" t="s">
        <v>158</v>
      </c>
    </row>
    <row r="5" ht="15.75" customHeight="1" spans="1:8">
      <c r="A5" s="55" t="s">
        <v>143</v>
      </c>
      <c r="B5" s="55" t="s">
        <v>143</v>
      </c>
      <c r="C5" s="55" t="s">
        <v>143</v>
      </c>
      <c r="D5" s="55" t="s">
        <v>143</v>
      </c>
      <c r="E5" s="55">
        <v>1</v>
      </c>
      <c r="F5" s="55">
        <v>2</v>
      </c>
      <c r="G5" s="55">
        <v>3</v>
      </c>
      <c r="H5" s="55" t="s">
        <v>143</v>
      </c>
    </row>
    <row r="6" customHeight="1" spans="1:8">
      <c r="A6" s="56"/>
      <c r="B6" s="57" t="s">
        <v>133</v>
      </c>
      <c r="C6" s="52"/>
      <c r="D6" s="52"/>
      <c r="E6" s="52">
        <f>F6+G6</f>
        <v>185.88</v>
      </c>
      <c r="F6" s="52">
        <v>161.96</v>
      </c>
      <c r="G6" s="52">
        <v>23.92</v>
      </c>
      <c r="H6" s="52"/>
    </row>
    <row r="7" customHeight="1" spans="1:8">
      <c r="A7" s="56" t="s">
        <v>177</v>
      </c>
      <c r="B7" s="57" t="s">
        <v>178</v>
      </c>
      <c r="C7" s="52">
        <v>501</v>
      </c>
      <c r="D7" s="58" t="s">
        <v>179</v>
      </c>
      <c r="E7" s="52">
        <v>161.96</v>
      </c>
      <c r="F7" s="52">
        <v>161.96</v>
      </c>
      <c r="H7" s="52"/>
    </row>
    <row r="8" customHeight="1" spans="1:8">
      <c r="A8" s="56" t="s">
        <v>180</v>
      </c>
      <c r="B8" s="57" t="s">
        <v>181</v>
      </c>
      <c r="C8" s="52">
        <v>50101</v>
      </c>
      <c r="D8" s="58" t="s">
        <v>182</v>
      </c>
      <c r="E8" s="52">
        <f t="shared" ref="E8:E25" si="0">F8+G8</f>
        <v>54</v>
      </c>
      <c r="F8" s="52">
        <v>54</v>
      </c>
      <c r="G8" s="52"/>
      <c r="H8" s="52"/>
    </row>
    <row r="9" customHeight="1" spans="1:8">
      <c r="A9" s="56" t="s">
        <v>183</v>
      </c>
      <c r="B9" s="57" t="s">
        <v>184</v>
      </c>
      <c r="C9" s="59"/>
      <c r="D9" s="58" t="s">
        <v>182</v>
      </c>
      <c r="E9" s="52">
        <f t="shared" si="0"/>
        <v>29.8</v>
      </c>
      <c r="F9" s="52">
        <v>29.8</v>
      </c>
      <c r="G9" s="52"/>
      <c r="H9" s="52"/>
    </row>
    <row r="10" customHeight="1" spans="1:8">
      <c r="A10" s="56" t="s">
        <v>185</v>
      </c>
      <c r="B10" s="57" t="s">
        <v>186</v>
      </c>
      <c r="C10" s="59"/>
      <c r="D10" s="58" t="s">
        <v>182</v>
      </c>
      <c r="E10" s="52">
        <f t="shared" si="0"/>
        <v>22.3</v>
      </c>
      <c r="F10" s="52">
        <v>22.3</v>
      </c>
      <c r="G10" s="52"/>
      <c r="H10" s="52"/>
    </row>
    <row r="11" customHeight="1" spans="1:8">
      <c r="A11" s="56" t="s">
        <v>187</v>
      </c>
      <c r="B11" s="57" t="s">
        <v>188</v>
      </c>
      <c r="C11" s="52">
        <v>50102</v>
      </c>
      <c r="D11" s="58" t="s">
        <v>189</v>
      </c>
      <c r="E11" s="52">
        <f t="shared" si="0"/>
        <v>16.15</v>
      </c>
      <c r="F11" s="52">
        <v>16.15</v>
      </c>
      <c r="G11" s="52"/>
      <c r="H11" s="52"/>
    </row>
    <row r="12" customHeight="1" spans="1:8">
      <c r="A12" s="56" t="s">
        <v>190</v>
      </c>
      <c r="B12" s="57" t="s">
        <v>191</v>
      </c>
      <c r="D12" s="58" t="s">
        <v>189</v>
      </c>
      <c r="E12" s="52">
        <f t="shared" si="0"/>
        <v>19.4</v>
      </c>
      <c r="F12" s="52">
        <v>19.4</v>
      </c>
      <c r="G12" s="52"/>
      <c r="H12" s="52"/>
    </row>
    <row r="13" customHeight="1" spans="1:8">
      <c r="A13" s="56" t="s">
        <v>192</v>
      </c>
      <c r="B13" s="57" t="s">
        <v>193</v>
      </c>
      <c r="C13" s="52"/>
      <c r="D13" s="58" t="s">
        <v>189</v>
      </c>
      <c r="E13" s="52">
        <f t="shared" si="0"/>
        <v>7.07</v>
      </c>
      <c r="F13" s="52">
        <v>7.07</v>
      </c>
      <c r="G13" s="52"/>
      <c r="H13" s="52"/>
    </row>
    <row r="14" customHeight="1" spans="1:8">
      <c r="A14" s="56" t="s">
        <v>194</v>
      </c>
      <c r="B14" s="57" t="s">
        <v>195</v>
      </c>
      <c r="C14" s="52"/>
      <c r="D14" s="58" t="s">
        <v>189</v>
      </c>
      <c r="E14" s="52">
        <f t="shared" si="0"/>
        <v>1.62</v>
      </c>
      <c r="F14" s="52">
        <v>1.62</v>
      </c>
      <c r="G14" s="52"/>
      <c r="H14" s="52"/>
    </row>
    <row r="15" customHeight="1" spans="1:8">
      <c r="A15" s="56" t="s">
        <v>196</v>
      </c>
      <c r="B15" s="57" t="s">
        <v>197</v>
      </c>
      <c r="C15" s="52">
        <v>50103</v>
      </c>
      <c r="D15" s="58" t="s">
        <v>198</v>
      </c>
      <c r="E15" s="52">
        <f t="shared" si="0"/>
        <v>11.62</v>
      </c>
      <c r="F15" s="52">
        <v>11.62</v>
      </c>
      <c r="G15" s="52"/>
      <c r="H15" s="52"/>
    </row>
    <row r="16" customHeight="1" spans="1:8">
      <c r="A16" s="60" t="s">
        <v>246</v>
      </c>
      <c r="B16" s="61" t="s">
        <v>201</v>
      </c>
      <c r="C16" s="52">
        <v>50199</v>
      </c>
      <c r="D16" s="61" t="s">
        <v>201</v>
      </c>
      <c r="E16" s="52"/>
      <c r="F16" s="52"/>
      <c r="G16" s="52"/>
      <c r="H16" s="52"/>
    </row>
    <row r="17" customHeight="1" spans="1:8">
      <c r="A17" s="56" t="s">
        <v>202</v>
      </c>
      <c r="B17" s="57" t="s">
        <v>203</v>
      </c>
      <c r="C17" s="52">
        <v>502</v>
      </c>
      <c r="D17" s="58" t="s">
        <v>204</v>
      </c>
      <c r="E17" s="52">
        <v>21.72</v>
      </c>
      <c r="F17" s="52"/>
      <c r="G17" s="52">
        <v>21.72</v>
      </c>
      <c r="H17" s="52"/>
    </row>
    <row r="18" customHeight="1" spans="1:8">
      <c r="A18" s="56" t="s">
        <v>205</v>
      </c>
      <c r="B18" s="57" t="s">
        <v>206</v>
      </c>
      <c r="C18" s="52">
        <v>50201</v>
      </c>
      <c r="D18" s="58" t="s">
        <v>207</v>
      </c>
      <c r="E18" s="52">
        <v>0.8</v>
      </c>
      <c r="F18" s="52"/>
      <c r="G18" s="52">
        <v>0.8</v>
      </c>
      <c r="H18" s="52"/>
    </row>
    <row r="19" customHeight="1" spans="1:8">
      <c r="A19" s="56" t="s">
        <v>208</v>
      </c>
      <c r="B19" s="57" t="s">
        <v>209</v>
      </c>
      <c r="C19" s="52"/>
      <c r="D19" s="58" t="s">
        <v>207</v>
      </c>
      <c r="E19" s="52">
        <f t="shared" si="0"/>
        <v>0.75</v>
      </c>
      <c r="F19" s="52"/>
      <c r="G19" s="52">
        <v>0.75</v>
      </c>
      <c r="H19" s="52"/>
    </row>
    <row r="20" customHeight="1" spans="1:8">
      <c r="A20" s="56" t="s">
        <v>210</v>
      </c>
      <c r="B20" s="57" t="s">
        <v>211</v>
      </c>
      <c r="C20" s="52"/>
      <c r="D20" s="58" t="s">
        <v>207</v>
      </c>
      <c r="E20" s="52">
        <v>1.9</v>
      </c>
      <c r="F20" s="52"/>
      <c r="G20" s="52">
        <v>1.9</v>
      </c>
      <c r="H20" s="52"/>
    </row>
    <row r="21" customHeight="1" spans="1:8">
      <c r="A21" s="56" t="s">
        <v>212</v>
      </c>
      <c r="B21" s="57" t="s">
        <v>213</v>
      </c>
      <c r="C21" s="52"/>
      <c r="D21" s="58" t="s">
        <v>207</v>
      </c>
      <c r="E21" s="52">
        <f t="shared" si="0"/>
        <v>1.1</v>
      </c>
      <c r="F21" s="52"/>
      <c r="G21" s="52">
        <v>1.1</v>
      </c>
      <c r="H21" s="52"/>
    </row>
    <row r="22" customHeight="1" spans="1:8">
      <c r="A22" s="56" t="s">
        <v>214</v>
      </c>
      <c r="B22" s="57" t="s">
        <v>215</v>
      </c>
      <c r="C22" s="52"/>
      <c r="D22" s="58" t="s">
        <v>207</v>
      </c>
      <c r="E22" s="52">
        <v>0.96</v>
      </c>
      <c r="F22" s="52"/>
      <c r="G22" s="52">
        <v>0.96</v>
      </c>
      <c r="H22" s="52"/>
    </row>
    <row r="23" customHeight="1" spans="1:8">
      <c r="A23" s="56" t="s">
        <v>216</v>
      </c>
      <c r="B23" s="57" t="s">
        <v>217</v>
      </c>
      <c r="C23" s="52"/>
      <c r="D23" s="58" t="s">
        <v>207</v>
      </c>
      <c r="E23" s="52">
        <v>0.23</v>
      </c>
      <c r="F23" s="52"/>
      <c r="G23" s="52">
        <v>0.23</v>
      </c>
      <c r="H23" s="52"/>
    </row>
    <row r="24" customHeight="1" spans="1:8">
      <c r="A24" s="56" t="s">
        <v>218</v>
      </c>
      <c r="B24" s="57" t="s">
        <v>219</v>
      </c>
      <c r="C24" s="52"/>
      <c r="D24" s="58" t="s">
        <v>207</v>
      </c>
      <c r="E24" s="52">
        <f t="shared" si="0"/>
        <v>0.5</v>
      </c>
      <c r="F24" s="52"/>
      <c r="G24" s="52">
        <v>0.5</v>
      </c>
      <c r="H24" s="52"/>
    </row>
    <row r="25" customHeight="1" spans="1:8">
      <c r="A25" s="60" t="s">
        <v>220</v>
      </c>
      <c r="B25" s="57" t="s">
        <v>221</v>
      </c>
      <c r="C25" s="52"/>
      <c r="D25" s="58" t="s">
        <v>207</v>
      </c>
      <c r="E25" s="52">
        <f t="shared" si="0"/>
        <v>0.72</v>
      </c>
      <c r="F25" s="52"/>
      <c r="G25" s="52">
        <v>0.72</v>
      </c>
      <c r="H25" s="52"/>
    </row>
    <row r="26" customHeight="1" spans="1:8">
      <c r="A26" s="56" t="s">
        <v>222</v>
      </c>
      <c r="B26" s="57" t="s">
        <v>223</v>
      </c>
      <c r="C26" s="52"/>
      <c r="D26" s="58" t="s">
        <v>207</v>
      </c>
      <c r="E26" s="52">
        <f t="shared" ref="E26:E31" si="1">F26+G26</f>
        <v>1.18</v>
      </c>
      <c r="F26" s="52"/>
      <c r="G26" s="52">
        <v>1.18</v>
      </c>
      <c r="H26" s="52"/>
    </row>
    <row r="27" customHeight="1" spans="1:8">
      <c r="A27" s="56" t="s">
        <v>224</v>
      </c>
      <c r="B27" s="57" t="s">
        <v>225</v>
      </c>
      <c r="C27" s="52"/>
      <c r="D27" s="58" t="s">
        <v>207</v>
      </c>
      <c r="E27" s="52">
        <f t="shared" si="1"/>
        <v>10.38</v>
      </c>
      <c r="F27" s="52"/>
      <c r="G27" s="52">
        <v>10.38</v>
      </c>
      <c r="H27" s="52"/>
    </row>
    <row r="28" customHeight="1" spans="1:8">
      <c r="A28" s="56" t="s">
        <v>226</v>
      </c>
      <c r="B28" s="57" t="s">
        <v>227</v>
      </c>
      <c r="C28" s="52">
        <v>50202</v>
      </c>
      <c r="D28" s="58" t="s">
        <v>228</v>
      </c>
      <c r="E28" s="52">
        <v>1</v>
      </c>
      <c r="F28" s="52"/>
      <c r="G28" s="52">
        <v>1</v>
      </c>
      <c r="H28" s="52"/>
    </row>
    <row r="29" customHeight="1" spans="1:8">
      <c r="A29" s="56" t="s">
        <v>229</v>
      </c>
      <c r="B29" s="57" t="s">
        <v>230</v>
      </c>
      <c r="C29" s="52">
        <v>50203</v>
      </c>
      <c r="D29" s="58" t="s">
        <v>231</v>
      </c>
      <c r="E29" s="52">
        <v>2.2</v>
      </c>
      <c r="F29" s="52"/>
      <c r="G29" s="52">
        <v>2.2</v>
      </c>
      <c r="H29" s="52"/>
    </row>
    <row r="30" customHeight="1" spans="1:8">
      <c r="A30" s="60" t="s">
        <v>232</v>
      </c>
      <c r="B30" s="61" t="s">
        <v>233</v>
      </c>
      <c r="C30" s="52">
        <v>504</v>
      </c>
      <c r="D30" s="58" t="s">
        <v>234</v>
      </c>
      <c r="E30" s="52">
        <f t="shared" si="1"/>
        <v>2.2</v>
      </c>
      <c r="F30" s="52"/>
      <c r="G30" s="52">
        <v>2.2</v>
      </c>
      <c r="H30" s="52"/>
    </row>
    <row r="31" customHeight="1" spans="1:8">
      <c r="A31" s="60" t="s">
        <v>235</v>
      </c>
      <c r="B31" s="57" t="s">
        <v>236</v>
      </c>
      <c r="C31" s="52">
        <v>50406</v>
      </c>
      <c r="D31" s="57" t="s">
        <v>236</v>
      </c>
      <c r="E31" s="52">
        <f t="shared" si="1"/>
        <v>2.2</v>
      </c>
      <c r="F31" s="52"/>
      <c r="G31" s="52">
        <v>2.2</v>
      </c>
      <c r="H31" s="52"/>
    </row>
    <row r="32" customHeight="1" spans="1:8">
      <c r="A32" s="56" t="s">
        <v>237</v>
      </c>
      <c r="B32" s="57" t="s">
        <v>238</v>
      </c>
      <c r="C32" s="52">
        <v>50499</v>
      </c>
      <c r="D32" s="57" t="s">
        <v>238</v>
      </c>
      <c r="E32" s="59"/>
      <c r="F32" s="52"/>
      <c r="G32" s="62"/>
      <c r="H32" s="52"/>
    </row>
    <row r="33" customHeight="1" spans="1:8">
      <c r="A33" s="56" t="s">
        <v>239</v>
      </c>
      <c r="B33" s="57" t="s">
        <v>233</v>
      </c>
      <c r="C33" s="52">
        <v>503</v>
      </c>
      <c r="D33" s="58" t="s">
        <v>240</v>
      </c>
      <c r="E33" s="52"/>
      <c r="F33" s="52"/>
      <c r="G33" s="52"/>
      <c r="H33" s="52"/>
    </row>
    <row r="34" customHeight="1" spans="1:8">
      <c r="A34" s="56" t="s">
        <v>241</v>
      </c>
      <c r="B34" s="57" t="s">
        <v>242</v>
      </c>
      <c r="C34" s="52">
        <v>50304</v>
      </c>
      <c r="D34" s="58" t="s">
        <v>243</v>
      </c>
      <c r="E34" s="52"/>
      <c r="F34" s="52"/>
      <c r="G34" s="52"/>
      <c r="H34" s="52"/>
    </row>
  </sheetData>
  <sheetProtection password="CF16" sheet="1" objects="1"/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workbookViewId="0">
      <selection activeCell="D10" sqref="D10"/>
    </sheetView>
  </sheetViews>
  <sheetFormatPr defaultColWidth="9.16666666666667" defaultRowHeight="12.75" customHeight="1" outlineLevelCol="7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36" t="s">
        <v>27</v>
      </c>
      <c r="B1" s="37"/>
      <c r="C1" s="37"/>
      <c r="D1" s="37"/>
      <c r="E1" s="37"/>
      <c r="F1" s="37"/>
      <c r="G1" s="37"/>
      <c r="H1" s="38"/>
    </row>
    <row r="2" ht="22.5" customHeight="1" spans="1:8">
      <c r="A2" s="39" t="s">
        <v>28</v>
      </c>
      <c r="B2" s="40"/>
      <c r="C2" s="40"/>
      <c r="D2" s="40"/>
      <c r="E2" s="40"/>
      <c r="F2" s="40"/>
      <c r="G2" s="40"/>
      <c r="H2" s="40"/>
    </row>
    <row r="3" ht="22.5" customHeight="1" spans="1:8">
      <c r="A3" s="41"/>
      <c r="B3" s="41"/>
      <c r="C3" s="42"/>
      <c r="D3" s="42"/>
      <c r="E3" s="43"/>
      <c r="F3" s="43"/>
      <c r="G3" s="43"/>
      <c r="H3" s="44" t="s">
        <v>37</v>
      </c>
    </row>
    <row r="4" ht="22.5" customHeight="1" spans="1:8">
      <c r="A4" s="45" t="s">
        <v>38</v>
      </c>
      <c r="B4" s="45"/>
      <c r="C4" s="45" t="s">
        <v>39</v>
      </c>
      <c r="D4" s="45"/>
      <c r="E4" s="45"/>
      <c r="F4" s="45"/>
      <c r="G4" s="45"/>
      <c r="H4" s="45"/>
    </row>
    <row r="5" ht="22.5" customHeight="1" spans="1:8">
      <c r="A5" s="45" t="s">
        <v>40</v>
      </c>
      <c r="B5" s="45" t="s">
        <v>41</v>
      </c>
      <c r="C5" s="45" t="s">
        <v>42</v>
      </c>
      <c r="D5" s="45" t="s">
        <v>41</v>
      </c>
      <c r="E5" s="45" t="s">
        <v>43</v>
      </c>
      <c r="F5" s="45" t="s">
        <v>41</v>
      </c>
      <c r="G5" s="45" t="s">
        <v>44</v>
      </c>
      <c r="H5" s="45" t="s">
        <v>41</v>
      </c>
    </row>
    <row r="6" ht="22.5" customHeight="1" spans="1:8">
      <c r="A6" s="46" t="s">
        <v>247</v>
      </c>
      <c r="B6" s="47"/>
      <c r="C6" s="48" t="s">
        <v>248</v>
      </c>
      <c r="D6" s="49"/>
      <c r="E6" s="50" t="s">
        <v>249</v>
      </c>
      <c r="F6" s="50"/>
      <c r="G6" s="50" t="s">
        <v>250</v>
      </c>
      <c r="H6" s="49"/>
    </row>
    <row r="7" ht="22.5" customHeight="1" spans="1:8">
      <c r="A7" s="46"/>
      <c r="B7" s="47"/>
      <c r="C7" s="48" t="s">
        <v>251</v>
      </c>
      <c r="D7" s="49"/>
      <c r="E7" s="50" t="s">
        <v>252</v>
      </c>
      <c r="F7" s="50"/>
      <c r="G7" s="50" t="s">
        <v>253</v>
      </c>
      <c r="H7" s="49"/>
    </row>
    <row r="8" ht="22.5" customHeight="1" spans="1:8">
      <c r="A8" s="46"/>
      <c r="B8" s="47"/>
      <c r="C8" s="48" t="s">
        <v>254</v>
      </c>
      <c r="D8" s="49"/>
      <c r="E8" s="50" t="s">
        <v>255</v>
      </c>
      <c r="F8" s="50"/>
      <c r="G8" s="50" t="s">
        <v>256</v>
      </c>
      <c r="H8" s="49"/>
    </row>
    <row r="9" ht="22.5" customHeight="1" spans="1:8">
      <c r="A9" s="46"/>
      <c r="B9" s="47"/>
      <c r="C9" s="48" t="s">
        <v>257</v>
      </c>
      <c r="D9" s="49"/>
      <c r="E9" s="50" t="s">
        <v>258</v>
      </c>
      <c r="F9" s="50"/>
      <c r="G9" s="50" t="s">
        <v>259</v>
      </c>
      <c r="H9" s="49"/>
    </row>
    <row r="10" ht="22.5" customHeight="1" spans="1:8">
      <c r="A10" s="46"/>
      <c r="B10" s="47"/>
      <c r="C10" s="48" t="s">
        <v>260</v>
      </c>
      <c r="D10" s="49"/>
      <c r="E10" s="50" t="s">
        <v>261</v>
      </c>
      <c r="F10" s="50"/>
      <c r="G10" s="50" t="s">
        <v>262</v>
      </c>
      <c r="H10" s="49"/>
    </row>
    <row r="11" ht="22.5" customHeight="1" spans="1:8">
      <c r="A11" s="46"/>
      <c r="B11" s="47"/>
      <c r="C11" s="48" t="s">
        <v>263</v>
      </c>
      <c r="D11" s="49"/>
      <c r="E11" s="50" t="s">
        <v>264</v>
      </c>
      <c r="F11" s="50"/>
      <c r="G11" s="50" t="s">
        <v>265</v>
      </c>
      <c r="H11" s="49"/>
    </row>
    <row r="12" ht="22.5" customHeight="1" spans="1:8">
      <c r="A12" s="46"/>
      <c r="B12" s="47"/>
      <c r="C12" s="48" t="s">
        <v>266</v>
      </c>
      <c r="D12" s="49"/>
      <c r="E12" s="50" t="s">
        <v>252</v>
      </c>
      <c r="F12" s="50"/>
      <c r="G12" s="50" t="s">
        <v>267</v>
      </c>
      <c r="H12" s="49"/>
    </row>
    <row r="13" ht="22.5" customHeight="1" spans="1:8">
      <c r="A13" s="51"/>
      <c r="B13" s="47"/>
      <c r="C13" s="48" t="s">
        <v>268</v>
      </c>
      <c r="D13" s="49"/>
      <c r="E13" s="50" t="s">
        <v>255</v>
      </c>
      <c r="F13" s="50"/>
      <c r="G13" s="50" t="s">
        <v>269</v>
      </c>
      <c r="H13" s="49"/>
    </row>
    <row r="14" ht="22.5" customHeight="1" spans="1:8">
      <c r="A14" s="51"/>
      <c r="B14" s="47"/>
      <c r="C14" s="48" t="s">
        <v>270</v>
      </c>
      <c r="D14" s="49"/>
      <c r="E14" s="50" t="s">
        <v>258</v>
      </c>
      <c r="F14" s="50"/>
      <c r="G14" s="50" t="s">
        <v>271</v>
      </c>
      <c r="H14" s="49"/>
    </row>
    <row r="15" ht="22.5" customHeight="1" spans="1:8">
      <c r="A15" s="51"/>
      <c r="B15" s="47"/>
      <c r="C15" s="48" t="s">
        <v>272</v>
      </c>
      <c r="D15" s="49"/>
      <c r="E15" s="50" t="s">
        <v>273</v>
      </c>
      <c r="F15" s="50"/>
      <c r="G15" s="50" t="s">
        <v>274</v>
      </c>
      <c r="H15" s="49"/>
    </row>
    <row r="16" ht="22.5" customHeight="1" spans="1:8">
      <c r="A16" s="52"/>
      <c r="B16" s="47"/>
      <c r="C16" s="48" t="s">
        <v>275</v>
      </c>
      <c r="D16" s="49"/>
      <c r="E16" s="50" t="s">
        <v>276</v>
      </c>
      <c r="F16" s="50"/>
      <c r="G16" s="50" t="s">
        <v>277</v>
      </c>
      <c r="H16" s="49"/>
    </row>
    <row r="17" ht="22.5" customHeight="1" spans="1:8">
      <c r="A17" s="52"/>
      <c r="B17" s="47"/>
      <c r="C17" s="48" t="s">
        <v>278</v>
      </c>
      <c r="D17" s="49"/>
      <c r="E17" s="50" t="s">
        <v>279</v>
      </c>
      <c r="F17" s="50"/>
      <c r="G17" s="50" t="s">
        <v>280</v>
      </c>
      <c r="H17" s="49"/>
    </row>
    <row r="18" ht="22.5" customHeight="1" spans="1:8">
      <c r="A18" s="52"/>
      <c r="B18" s="47"/>
      <c r="C18" s="48" t="s">
        <v>281</v>
      </c>
      <c r="D18" s="49"/>
      <c r="E18" s="50" t="s">
        <v>282</v>
      </c>
      <c r="F18" s="50"/>
      <c r="G18" s="50" t="s">
        <v>283</v>
      </c>
      <c r="H18" s="49"/>
    </row>
    <row r="19" ht="22.5" customHeight="1" spans="1:8">
      <c r="A19" s="51"/>
      <c r="B19" s="47"/>
      <c r="C19" s="48" t="s">
        <v>284</v>
      </c>
      <c r="D19" s="49"/>
      <c r="E19" s="50" t="s">
        <v>285</v>
      </c>
      <c r="F19" s="50"/>
      <c r="G19" s="50" t="s">
        <v>286</v>
      </c>
      <c r="H19" s="49"/>
    </row>
    <row r="20" ht="22.5" customHeight="1" spans="1:8">
      <c r="A20" s="51"/>
      <c r="B20" s="47"/>
      <c r="C20" s="48" t="s">
        <v>287</v>
      </c>
      <c r="D20" s="49"/>
      <c r="E20" s="50" t="s">
        <v>288</v>
      </c>
      <c r="F20" s="50"/>
      <c r="G20" s="50" t="s">
        <v>289</v>
      </c>
      <c r="H20" s="49"/>
    </row>
    <row r="21" ht="22.5" customHeight="1" spans="1:8">
      <c r="A21" s="52"/>
      <c r="B21" s="47"/>
      <c r="C21" s="52"/>
      <c r="D21" s="49"/>
      <c r="E21" s="50" t="s">
        <v>290</v>
      </c>
      <c r="F21" s="50"/>
      <c r="G21" s="50"/>
      <c r="H21" s="49"/>
    </row>
    <row r="22" ht="18" customHeight="1" spans="1:8">
      <c r="A22" s="52"/>
      <c r="B22" s="47"/>
      <c r="C22" s="52"/>
      <c r="D22" s="49"/>
      <c r="E22" s="50" t="s">
        <v>291</v>
      </c>
      <c r="F22" s="50"/>
      <c r="G22" s="50"/>
      <c r="H22" s="49"/>
    </row>
    <row r="23" ht="19.5" customHeight="1" spans="1:8">
      <c r="A23" s="52"/>
      <c r="B23" s="47"/>
      <c r="C23" s="52"/>
      <c r="D23" s="49"/>
      <c r="E23" s="50" t="s">
        <v>292</v>
      </c>
      <c r="F23" s="50"/>
      <c r="G23" s="50"/>
      <c r="H23" s="49"/>
    </row>
    <row r="24" ht="21.75" customHeight="1" spans="1:8">
      <c r="A24" s="52"/>
      <c r="B24" s="47"/>
      <c r="C24" s="48"/>
      <c r="D24" s="49"/>
      <c r="E24" s="50" t="s">
        <v>293</v>
      </c>
      <c r="F24" s="50"/>
      <c r="G24" s="50"/>
      <c r="H24" s="49"/>
    </row>
    <row r="25" ht="23.25" customHeight="1" spans="1:8">
      <c r="A25" s="52"/>
      <c r="B25" s="47"/>
      <c r="C25" s="48"/>
      <c r="D25" s="49"/>
      <c r="E25" s="46"/>
      <c r="F25" s="46"/>
      <c r="G25" s="46"/>
      <c r="H25" s="49"/>
    </row>
    <row r="26" ht="18" customHeight="1" spans="1:8">
      <c r="A26" s="45" t="s">
        <v>118</v>
      </c>
      <c r="B26" s="47">
        <f>SUM(B6,B9,B10,B12,B13,B14,B15)</f>
        <v>0</v>
      </c>
      <c r="C26" s="45" t="s">
        <v>119</v>
      </c>
      <c r="D26" s="49">
        <f>SUM(D6:D20)</f>
        <v>0</v>
      </c>
      <c r="E26" s="45" t="s">
        <v>119</v>
      </c>
      <c r="F26" s="45"/>
      <c r="G26" s="45"/>
      <c r="H26" s="49">
        <f>SUM(H6,H11,H21,H22,H23)</f>
        <v>0</v>
      </c>
    </row>
  </sheetData>
  <sheetProtection sheet="1" objects="1"/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7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showZeros="0" workbookViewId="0">
      <selection activeCell="A1" sqref="$A1:$XFD1048576"/>
    </sheetView>
  </sheetViews>
  <sheetFormatPr defaultColWidth="9.16666666666667" defaultRowHeight="12.75" customHeight="1" outlineLevelCol="3"/>
  <cols>
    <col min="1" max="1" width="22.8333333333333" style="1" customWidth="1"/>
    <col min="2" max="2" width="45" style="1" customWidth="1"/>
    <col min="3" max="3" width="23.5" style="1" customWidth="1"/>
    <col min="4" max="4" width="71.5" style="1" customWidth="1"/>
    <col min="5" max="5" width="9.16666666666667" style="1" customWidth="1"/>
    <col min="6" max="16384" width="9.16666666666667" style="1"/>
  </cols>
  <sheetData>
    <row r="1" ht="30" customHeight="1" spans="1:1">
      <c r="A1" s="1" t="s">
        <v>30</v>
      </c>
    </row>
    <row r="2" ht="28.5" customHeight="1" spans="1:4">
      <c r="A2" s="21" t="s">
        <v>31</v>
      </c>
      <c r="B2" s="21"/>
      <c r="C2" s="21"/>
      <c r="D2" s="21"/>
    </row>
    <row r="3" ht="22.5" customHeight="1" spans="4:4">
      <c r="D3" s="20" t="s">
        <v>37</v>
      </c>
    </row>
    <row r="4" ht="22.5" customHeight="1" spans="1:4">
      <c r="A4" s="8" t="s">
        <v>129</v>
      </c>
      <c r="B4" s="8" t="s">
        <v>294</v>
      </c>
      <c r="C4" s="8" t="s">
        <v>295</v>
      </c>
      <c r="D4" s="8" t="s">
        <v>296</v>
      </c>
    </row>
    <row r="5" ht="15.75" customHeight="1" spans="1:4">
      <c r="A5" s="6" t="s">
        <v>143</v>
      </c>
      <c r="B5" s="6" t="s">
        <v>143</v>
      </c>
      <c r="C5" s="6" t="s">
        <v>143</v>
      </c>
      <c r="D5" s="6" t="s">
        <v>143</v>
      </c>
    </row>
    <row r="6" customHeight="1" spans="1:4">
      <c r="A6" s="27" t="s">
        <v>297</v>
      </c>
      <c r="B6" s="33" t="s">
        <v>145</v>
      </c>
      <c r="C6" s="15">
        <v>64</v>
      </c>
      <c r="D6" s="34"/>
    </row>
    <row r="7" ht="26.25" customHeight="1" spans="1:4">
      <c r="A7" s="27" t="s">
        <v>298</v>
      </c>
      <c r="B7" s="26" t="s">
        <v>299</v>
      </c>
      <c r="C7" s="15">
        <v>4</v>
      </c>
      <c r="D7" s="34" t="s">
        <v>300</v>
      </c>
    </row>
    <row r="8" ht="39.75" customHeight="1" spans="1:4">
      <c r="A8" s="27"/>
      <c r="B8" s="26" t="s">
        <v>301</v>
      </c>
      <c r="C8" s="15">
        <v>1</v>
      </c>
      <c r="D8" s="35" t="s">
        <v>302</v>
      </c>
    </row>
    <row r="9" ht="59.25" customHeight="1" spans="1:4">
      <c r="A9" s="27" t="s">
        <v>298</v>
      </c>
      <c r="B9" s="26" t="s">
        <v>303</v>
      </c>
      <c r="C9" s="15">
        <v>25</v>
      </c>
      <c r="D9" s="35" t="s">
        <v>304</v>
      </c>
    </row>
    <row r="10" ht="39" customHeight="1" spans="1:4">
      <c r="A10" s="27" t="s">
        <v>298</v>
      </c>
      <c r="B10" s="33" t="s">
        <v>305</v>
      </c>
      <c r="C10" s="15">
        <v>2</v>
      </c>
      <c r="D10" s="35" t="s">
        <v>306</v>
      </c>
    </row>
    <row r="11" ht="52.5" customHeight="1" spans="1:4">
      <c r="A11" s="27" t="s">
        <v>298</v>
      </c>
      <c r="B11" s="26" t="s">
        <v>307</v>
      </c>
      <c r="C11" s="15">
        <v>20</v>
      </c>
      <c r="D11" s="35" t="s">
        <v>308</v>
      </c>
    </row>
    <row r="12" ht="48.75" customHeight="1" spans="1:4">
      <c r="A12" s="27" t="s">
        <v>298</v>
      </c>
      <c r="B12" s="33" t="s">
        <v>309</v>
      </c>
      <c r="C12" s="15">
        <v>10</v>
      </c>
      <c r="D12" s="35" t="s">
        <v>310</v>
      </c>
    </row>
    <row r="13" ht="49.5" customHeight="1" spans="1:4">
      <c r="A13" s="27" t="s">
        <v>298</v>
      </c>
      <c r="B13" s="26" t="s">
        <v>311</v>
      </c>
      <c r="C13" s="15">
        <v>1</v>
      </c>
      <c r="D13" s="35" t="s">
        <v>312</v>
      </c>
    </row>
    <row r="14" ht="53.25" customHeight="1" spans="1:4">
      <c r="A14" s="27" t="s">
        <v>298</v>
      </c>
      <c r="B14" s="26" t="s">
        <v>313</v>
      </c>
      <c r="C14" s="15">
        <v>1</v>
      </c>
      <c r="D14" s="35" t="s">
        <v>314</v>
      </c>
    </row>
    <row r="15" ht="37.5" customHeight="1"/>
  </sheetData>
  <sheetProtection password="CF16" sheet="1" objects="1"/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showGridLines="0" showZeros="0" topLeftCell="F1" workbookViewId="0">
      <selection activeCell="F1" sqref="$A1:$XFD1048576"/>
    </sheetView>
  </sheetViews>
  <sheetFormatPr defaultColWidth="9.16666666666667" defaultRowHeight="12.75" customHeight="1"/>
  <cols>
    <col min="1" max="3" width="7.16666666666667" style="1" customWidth="1"/>
    <col min="4" max="4" width="16.5" style="1" customWidth="1"/>
    <col min="5" max="5" width="30.5" style="1" customWidth="1"/>
    <col min="6" max="6" width="18.8333333333333" style="1" customWidth="1"/>
    <col min="7" max="7" width="30.1666666666667" style="1" customWidth="1"/>
    <col min="8" max="8" width="15.8333333333333" style="1" customWidth="1"/>
    <col min="9" max="9" width="12.1666666666667" style="1" customWidth="1"/>
    <col min="10" max="10" width="7.66666666666667" style="1" customWidth="1"/>
    <col min="11" max="11" width="7" style="1" customWidth="1"/>
    <col min="12" max="12" width="9" style="1" customWidth="1"/>
    <col min="13" max="13" width="8.83333333333333" style="1" customWidth="1"/>
    <col min="14" max="255" width="9.16666666666667" style="1" customWidth="1"/>
    <col min="256" max="16384" width="9.16666666666667" style="1"/>
  </cols>
  <sheetData>
    <row r="1" ht="29.25" customHeight="1" spans="1:1">
      <c r="A1" s="1" t="s">
        <v>32</v>
      </c>
    </row>
    <row r="2" ht="23.25" customHeight="1" spans="1:14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9"/>
    </row>
    <row r="3" ht="26.25" customHeight="1" spans="14:14">
      <c r="N3" s="20" t="s">
        <v>37</v>
      </c>
    </row>
    <row r="4" ht="33" customHeight="1" spans="1:16">
      <c r="A4" s="8" t="s">
        <v>315</v>
      </c>
      <c r="B4" s="8"/>
      <c r="C4" s="8"/>
      <c r="D4" s="8" t="s">
        <v>129</v>
      </c>
      <c r="E4" s="4" t="s">
        <v>316</v>
      </c>
      <c r="F4" s="8" t="s">
        <v>317</v>
      </c>
      <c r="G4" s="22" t="s">
        <v>318</v>
      </c>
      <c r="H4" s="16" t="s">
        <v>319</v>
      </c>
      <c r="I4" s="8" t="s">
        <v>320</v>
      </c>
      <c r="J4" s="8" t="s">
        <v>321</v>
      </c>
      <c r="K4" s="8"/>
      <c r="L4" s="8" t="s">
        <v>322</v>
      </c>
      <c r="M4" s="8"/>
      <c r="N4" s="17" t="s">
        <v>323</v>
      </c>
      <c r="O4" s="8" t="s">
        <v>324</v>
      </c>
      <c r="P4" s="3" t="s">
        <v>325</v>
      </c>
    </row>
    <row r="5" ht="18" customHeight="1" spans="1:16">
      <c r="A5" s="8" t="s">
        <v>326</v>
      </c>
      <c r="B5" s="8" t="s">
        <v>327</v>
      </c>
      <c r="C5" s="8" t="s">
        <v>328</v>
      </c>
      <c r="D5" s="8"/>
      <c r="E5" s="4"/>
      <c r="F5" s="8"/>
      <c r="G5" s="23"/>
      <c r="H5" s="16"/>
      <c r="I5" s="8"/>
      <c r="J5" s="8" t="s">
        <v>326</v>
      </c>
      <c r="K5" s="8" t="s">
        <v>327</v>
      </c>
      <c r="L5" s="8" t="s">
        <v>326</v>
      </c>
      <c r="M5" s="8" t="s">
        <v>327</v>
      </c>
      <c r="N5" s="19"/>
      <c r="O5" s="8"/>
      <c r="P5" s="3"/>
    </row>
    <row r="6" customHeight="1" spans="1:16">
      <c r="A6" s="6" t="s">
        <v>143</v>
      </c>
      <c r="B6" s="6" t="s">
        <v>143</v>
      </c>
      <c r="C6" s="6" t="s">
        <v>143</v>
      </c>
      <c r="D6" s="6" t="s">
        <v>143</v>
      </c>
      <c r="E6" s="6" t="s">
        <v>143</v>
      </c>
      <c r="F6" s="7" t="s">
        <v>143</v>
      </c>
      <c r="G6" s="6" t="s">
        <v>143</v>
      </c>
      <c r="H6" s="6" t="s">
        <v>143</v>
      </c>
      <c r="I6" s="6" t="s">
        <v>143</v>
      </c>
      <c r="J6" s="6" t="s">
        <v>143</v>
      </c>
      <c r="K6" s="6" t="s">
        <v>143</v>
      </c>
      <c r="L6" s="6" t="s">
        <v>143</v>
      </c>
      <c r="M6" s="6" t="s">
        <v>143</v>
      </c>
      <c r="N6" s="6" t="s">
        <v>143</v>
      </c>
      <c r="O6" s="6" t="s">
        <v>143</v>
      </c>
      <c r="P6" s="6" t="s">
        <v>143</v>
      </c>
    </row>
    <row r="7" customHeight="1" spans="1:16">
      <c r="A7" s="24" t="s">
        <v>159</v>
      </c>
      <c r="B7" s="24" t="s">
        <v>329</v>
      </c>
      <c r="C7" s="25" t="s">
        <v>330</v>
      </c>
      <c r="D7" s="26" t="s">
        <v>331</v>
      </c>
      <c r="E7" s="24" t="s">
        <v>332</v>
      </c>
      <c r="F7" s="27" t="s">
        <v>333</v>
      </c>
      <c r="G7" s="24"/>
      <c r="H7" s="28" t="s">
        <v>334</v>
      </c>
      <c r="I7" s="30">
        <v>3</v>
      </c>
      <c r="J7" s="24" t="s">
        <v>335</v>
      </c>
      <c r="K7" s="25" t="s">
        <v>336</v>
      </c>
      <c r="L7" s="31">
        <v>503</v>
      </c>
      <c r="M7" s="25" t="s">
        <v>337</v>
      </c>
      <c r="N7" s="11"/>
      <c r="O7" s="11">
        <v>1.2</v>
      </c>
      <c r="P7" s="11"/>
    </row>
    <row r="8" customHeight="1" spans="1:16">
      <c r="A8" s="24" t="s">
        <v>159</v>
      </c>
      <c r="B8" s="24" t="s">
        <v>329</v>
      </c>
      <c r="C8" s="25" t="s">
        <v>338</v>
      </c>
      <c r="D8" s="26" t="s">
        <v>297</v>
      </c>
      <c r="E8" s="11" t="s">
        <v>339</v>
      </c>
      <c r="F8" s="27" t="s">
        <v>333</v>
      </c>
      <c r="G8" s="11"/>
      <c r="H8" s="11" t="s">
        <v>340</v>
      </c>
      <c r="I8" s="11">
        <v>2</v>
      </c>
      <c r="J8" s="24" t="s">
        <v>239</v>
      </c>
      <c r="K8" s="25" t="s">
        <v>341</v>
      </c>
      <c r="L8" s="32">
        <v>503</v>
      </c>
      <c r="M8" s="25" t="s">
        <v>337</v>
      </c>
      <c r="N8" s="11"/>
      <c r="O8" s="11">
        <v>0.4</v>
      </c>
      <c r="P8" s="11"/>
    </row>
    <row r="9" customHeight="1" spans="1:16">
      <c r="A9" s="24" t="s">
        <v>159</v>
      </c>
      <c r="B9" s="24" t="s">
        <v>329</v>
      </c>
      <c r="C9" s="25" t="s">
        <v>338</v>
      </c>
      <c r="D9" s="26" t="s">
        <v>297</v>
      </c>
      <c r="E9" s="11" t="s">
        <v>342</v>
      </c>
      <c r="F9" s="27" t="s">
        <v>333</v>
      </c>
      <c r="G9" s="11"/>
      <c r="H9" s="11"/>
      <c r="I9" s="11">
        <v>1</v>
      </c>
      <c r="J9" s="24" t="s">
        <v>239</v>
      </c>
      <c r="K9" s="25" t="s">
        <v>341</v>
      </c>
      <c r="L9" s="32">
        <v>503</v>
      </c>
      <c r="M9" s="25" t="s">
        <v>343</v>
      </c>
      <c r="N9" s="11"/>
      <c r="O9" s="11">
        <v>1.5</v>
      </c>
      <c r="P9" s="11"/>
    </row>
    <row r="10" customHeight="1" spans="1:16">
      <c r="A10" s="24" t="s">
        <v>159</v>
      </c>
      <c r="B10" s="24" t="s">
        <v>329</v>
      </c>
      <c r="C10" s="25" t="s">
        <v>338</v>
      </c>
      <c r="D10" s="26" t="s">
        <v>297</v>
      </c>
      <c r="E10" s="11" t="s">
        <v>344</v>
      </c>
      <c r="F10" s="27" t="s">
        <v>333</v>
      </c>
      <c r="G10" s="11"/>
      <c r="H10" s="11"/>
      <c r="I10" s="11">
        <v>2</v>
      </c>
      <c r="J10" s="24" t="s">
        <v>239</v>
      </c>
      <c r="K10" s="25" t="s">
        <v>341</v>
      </c>
      <c r="L10" s="32">
        <v>503</v>
      </c>
      <c r="M10" s="25" t="s">
        <v>337</v>
      </c>
      <c r="N10" s="11"/>
      <c r="O10" s="11">
        <v>0.4</v>
      </c>
      <c r="P10" s="11"/>
    </row>
    <row r="11" customHeight="1" spans="1:16">
      <c r="A11" s="24" t="s">
        <v>159</v>
      </c>
      <c r="B11" s="24" t="s">
        <v>329</v>
      </c>
      <c r="C11" s="25" t="s">
        <v>345</v>
      </c>
      <c r="D11" s="26" t="s">
        <v>297</v>
      </c>
      <c r="E11" s="11" t="s">
        <v>346</v>
      </c>
      <c r="F11" s="11" t="s">
        <v>347</v>
      </c>
      <c r="G11" s="11" t="s">
        <v>346</v>
      </c>
      <c r="H11" s="11"/>
      <c r="I11" s="11">
        <v>4</v>
      </c>
      <c r="J11" s="32">
        <v>301</v>
      </c>
      <c r="K11" s="32">
        <v>99</v>
      </c>
      <c r="L11" s="32">
        <v>501</v>
      </c>
      <c r="M11" s="32">
        <v>99</v>
      </c>
      <c r="N11" s="11"/>
      <c r="O11" s="11">
        <v>14</v>
      </c>
      <c r="P11" s="11"/>
    </row>
    <row r="12" customHeight="1" spans="1:16">
      <c r="A12" s="24" t="s">
        <v>159</v>
      </c>
      <c r="B12" s="24" t="s">
        <v>329</v>
      </c>
      <c r="C12" s="25" t="s">
        <v>329</v>
      </c>
      <c r="D12" s="26" t="s">
        <v>297</v>
      </c>
      <c r="E12" s="11" t="s">
        <v>348</v>
      </c>
      <c r="F12" s="11" t="s">
        <v>347</v>
      </c>
      <c r="G12" s="11" t="s">
        <v>348</v>
      </c>
      <c r="H12" s="11"/>
      <c r="I12" s="11">
        <v>5</v>
      </c>
      <c r="J12" s="32">
        <v>301</v>
      </c>
      <c r="K12" s="32">
        <v>99</v>
      </c>
      <c r="L12" s="32">
        <v>501</v>
      </c>
      <c r="M12" s="32">
        <v>99</v>
      </c>
      <c r="N12" s="11"/>
      <c r="O12" s="11">
        <v>18</v>
      </c>
      <c r="P12" s="11"/>
    </row>
    <row r="13" customHeight="1" spans="1:16">
      <c r="A13" s="24" t="s">
        <v>159</v>
      </c>
      <c r="B13" s="24" t="s">
        <v>329</v>
      </c>
      <c r="C13" s="25" t="s">
        <v>349</v>
      </c>
      <c r="D13" s="26" t="s">
        <v>297</v>
      </c>
      <c r="E13" s="11" t="s">
        <v>350</v>
      </c>
      <c r="F13" s="11" t="s">
        <v>347</v>
      </c>
      <c r="G13" s="11" t="s">
        <v>350</v>
      </c>
      <c r="H13" s="11"/>
      <c r="I13" s="11">
        <v>1</v>
      </c>
      <c r="J13" s="32">
        <v>309</v>
      </c>
      <c r="K13" s="32">
        <v>99</v>
      </c>
      <c r="L13" s="32">
        <v>504</v>
      </c>
      <c r="M13" s="32">
        <v>99</v>
      </c>
      <c r="N13" s="11"/>
      <c r="O13" s="11">
        <v>9.8</v>
      </c>
      <c r="P13" s="11"/>
    </row>
  </sheetData>
  <sheetProtection password="CF16" sheet="1" objects="1"/>
  <mergeCells count="12"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7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"/>
  <sheetViews>
    <sheetView showGridLines="0" showZeros="0" topLeftCell="L1" workbookViewId="0">
      <selection activeCell="R28" sqref="R28"/>
    </sheetView>
  </sheetViews>
  <sheetFormatPr defaultColWidth="9.16666666666667" defaultRowHeight="12.75" customHeight="1"/>
  <cols>
    <col min="1" max="1" width="11.6666666666667" style="1" customWidth="1"/>
    <col min="2" max="2" width="18.8333333333333" style="1" customWidth="1"/>
    <col min="3" max="3" width="6.16666666666667" style="1" customWidth="1"/>
    <col min="4" max="4" width="8.5" style="1" customWidth="1"/>
    <col min="5" max="6" width="11.8333333333333" style="1" customWidth="1"/>
    <col min="7" max="7" width="4.83333333333333" style="1" customWidth="1"/>
    <col min="8" max="9" width="11.8333333333333" style="1" customWidth="1"/>
    <col min="10" max="11" width="6.83333333333333" style="1" customWidth="1"/>
    <col min="12" max="12" width="5.83333333333333" style="1" customWidth="1"/>
    <col min="13" max="13" width="6.5" style="1" customWidth="1"/>
    <col min="14" max="18" width="9.16666666666667" style="1" customWidth="1"/>
    <col min="19" max="19" width="6.83333333333333" style="1" customWidth="1"/>
    <col min="20" max="20" width="9.16666666666667" style="1" customWidth="1"/>
    <col min="21" max="16384" width="9.16666666666667" style="1"/>
  </cols>
  <sheetData>
    <row r="1" ht="30" customHeight="1" spans="1:1">
      <c r="A1" s="1" t="s">
        <v>34</v>
      </c>
    </row>
    <row r="2" ht="28.5" customHeight="1" spans="1:29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2.5" customHeight="1" spans="29:29">
      <c r="AC3" s="20" t="s">
        <v>37</v>
      </c>
    </row>
    <row r="4" ht="17.25" customHeight="1" spans="1:29">
      <c r="A4" s="3" t="s">
        <v>129</v>
      </c>
      <c r="B4" s="3" t="s">
        <v>130</v>
      </c>
      <c r="C4" s="4" t="s">
        <v>351</v>
      </c>
      <c r="D4" s="5"/>
      <c r="E4" s="5"/>
      <c r="F4" s="5"/>
      <c r="G4" s="5"/>
      <c r="H4" s="5"/>
      <c r="I4" s="5"/>
      <c r="J4" s="5"/>
      <c r="K4" s="16"/>
      <c r="L4" s="4" t="s">
        <v>352</v>
      </c>
      <c r="M4" s="5"/>
      <c r="N4" s="5"/>
      <c r="O4" s="5"/>
      <c r="P4" s="5"/>
      <c r="Q4" s="5"/>
      <c r="R4" s="5"/>
      <c r="S4" s="5"/>
      <c r="T4" s="16"/>
      <c r="U4" s="4" t="s">
        <v>353</v>
      </c>
      <c r="V4" s="5"/>
      <c r="W4" s="5"/>
      <c r="X4" s="5"/>
      <c r="Y4" s="5"/>
      <c r="Z4" s="5"/>
      <c r="AA4" s="5"/>
      <c r="AB4" s="5"/>
      <c r="AC4" s="16"/>
    </row>
    <row r="5" ht="17.25" customHeight="1" spans="1:29">
      <c r="A5" s="3"/>
      <c r="B5" s="3"/>
      <c r="C5" s="6" t="s">
        <v>133</v>
      </c>
      <c r="D5" s="4" t="s">
        <v>354</v>
      </c>
      <c r="E5" s="5"/>
      <c r="F5" s="5"/>
      <c r="G5" s="5"/>
      <c r="H5" s="5"/>
      <c r="I5" s="16"/>
      <c r="J5" s="17" t="s">
        <v>228</v>
      </c>
      <c r="K5" s="17" t="s">
        <v>231</v>
      </c>
      <c r="L5" s="6" t="s">
        <v>133</v>
      </c>
      <c r="M5" s="4" t="s">
        <v>354</v>
      </c>
      <c r="N5" s="5"/>
      <c r="O5" s="5"/>
      <c r="P5" s="5"/>
      <c r="Q5" s="5"/>
      <c r="R5" s="16"/>
      <c r="S5" s="17" t="s">
        <v>228</v>
      </c>
      <c r="T5" s="17" t="s">
        <v>231</v>
      </c>
      <c r="U5" s="6" t="s">
        <v>133</v>
      </c>
      <c r="V5" s="4" t="s">
        <v>354</v>
      </c>
      <c r="W5" s="5"/>
      <c r="X5" s="5"/>
      <c r="Y5" s="5"/>
      <c r="Z5" s="5"/>
      <c r="AA5" s="16"/>
      <c r="AB5" s="17" t="s">
        <v>228</v>
      </c>
      <c r="AC5" s="17" t="s">
        <v>231</v>
      </c>
    </row>
    <row r="6" ht="23.25" customHeight="1" spans="1:29">
      <c r="A6" s="3"/>
      <c r="B6" s="3"/>
      <c r="C6" s="7"/>
      <c r="D6" s="8" t="s">
        <v>141</v>
      </c>
      <c r="E6" s="8" t="s">
        <v>355</v>
      </c>
      <c r="F6" s="8" t="s">
        <v>356</v>
      </c>
      <c r="G6" s="8" t="s">
        <v>357</v>
      </c>
      <c r="H6" s="8"/>
      <c r="I6" s="8"/>
      <c r="J6" s="18"/>
      <c r="K6" s="18"/>
      <c r="L6" s="7"/>
      <c r="M6" s="8" t="s">
        <v>141</v>
      </c>
      <c r="N6" s="8" t="s">
        <v>355</v>
      </c>
      <c r="O6" s="8" t="s">
        <v>356</v>
      </c>
      <c r="P6" s="8" t="s">
        <v>357</v>
      </c>
      <c r="Q6" s="8"/>
      <c r="R6" s="8"/>
      <c r="S6" s="18"/>
      <c r="T6" s="18"/>
      <c r="U6" s="7"/>
      <c r="V6" s="8" t="s">
        <v>141</v>
      </c>
      <c r="W6" s="8" t="s">
        <v>355</v>
      </c>
      <c r="X6" s="8" t="s">
        <v>356</v>
      </c>
      <c r="Y6" s="8" t="s">
        <v>357</v>
      </c>
      <c r="Z6" s="8"/>
      <c r="AA6" s="8"/>
      <c r="AB6" s="18"/>
      <c r="AC6" s="18"/>
    </row>
    <row r="7" ht="26.25" customHeight="1" spans="1:29">
      <c r="A7" s="3"/>
      <c r="B7" s="3"/>
      <c r="C7" s="9"/>
      <c r="D7" s="8"/>
      <c r="E7" s="8"/>
      <c r="F7" s="8"/>
      <c r="G7" s="8" t="s">
        <v>141</v>
      </c>
      <c r="H7" s="8" t="s">
        <v>358</v>
      </c>
      <c r="I7" s="8" t="s">
        <v>359</v>
      </c>
      <c r="J7" s="19"/>
      <c r="K7" s="19"/>
      <c r="L7" s="9"/>
      <c r="M7" s="8"/>
      <c r="N7" s="8"/>
      <c r="O7" s="8"/>
      <c r="P7" s="8" t="s">
        <v>141</v>
      </c>
      <c r="Q7" s="8" t="s">
        <v>358</v>
      </c>
      <c r="R7" s="8" t="s">
        <v>359</v>
      </c>
      <c r="S7" s="19"/>
      <c r="T7" s="19"/>
      <c r="U7" s="9"/>
      <c r="V7" s="8"/>
      <c r="W7" s="8"/>
      <c r="X7" s="8"/>
      <c r="Y7" s="8" t="s">
        <v>141</v>
      </c>
      <c r="Z7" s="8" t="s">
        <v>358</v>
      </c>
      <c r="AA7" s="8" t="s">
        <v>359</v>
      </c>
      <c r="AB7" s="19"/>
      <c r="AC7" s="19"/>
    </row>
    <row r="8" ht="17.25" customHeight="1" spans="1:29">
      <c r="A8" s="6" t="s">
        <v>143</v>
      </c>
      <c r="B8" s="6" t="s">
        <v>143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>
        <v>11</v>
      </c>
      <c r="N8" s="6">
        <v>12</v>
      </c>
      <c r="O8" s="6">
        <v>13</v>
      </c>
      <c r="P8" s="6">
        <v>14</v>
      </c>
      <c r="Q8" s="6">
        <v>15</v>
      </c>
      <c r="R8" s="6">
        <v>16</v>
      </c>
      <c r="S8" s="6">
        <v>17</v>
      </c>
      <c r="T8" s="6">
        <v>18</v>
      </c>
      <c r="U8" s="6" t="s">
        <v>360</v>
      </c>
      <c r="V8" s="6" t="s">
        <v>361</v>
      </c>
      <c r="W8" s="6" t="s">
        <v>362</v>
      </c>
      <c r="X8" s="6" t="s">
        <v>363</v>
      </c>
      <c r="Y8" s="6" t="s">
        <v>364</v>
      </c>
      <c r="Z8" s="6" t="s">
        <v>365</v>
      </c>
      <c r="AA8" s="6" t="s">
        <v>366</v>
      </c>
      <c r="AB8" s="6" t="s">
        <v>367</v>
      </c>
      <c r="AC8" s="6" t="s">
        <v>368</v>
      </c>
    </row>
    <row r="9" customHeight="1" spans="1:29">
      <c r="A9" s="10"/>
      <c r="B9" s="10" t="s">
        <v>133</v>
      </c>
      <c r="C9" s="11">
        <v>6.91</v>
      </c>
      <c r="D9" s="12">
        <v>2.2</v>
      </c>
      <c r="E9" s="13">
        <v>0</v>
      </c>
      <c r="F9" s="14">
        <v>2.2</v>
      </c>
      <c r="G9" s="15">
        <v>0</v>
      </c>
      <c r="H9" s="12">
        <v>0</v>
      </c>
      <c r="I9" s="12">
        <v>0</v>
      </c>
      <c r="J9" s="13">
        <v>3.19</v>
      </c>
      <c r="K9" s="15">
        <v>1.52</v>
      </c>
      <c r="L9" s="11">
        <v>5.4</v>
      </c>
      <c r="M9" s="11">
        <v>2.2</v>
      </c>
      <c r="N9" s="11"/>
      <c r="O9" s="11">
        <v>2.2</v>
      </c>
      <c r="P9" s="11"/>
      <c r="Q9" s="11"/>
      <c r="R9" s="11"/>
      <c r="S9" s="11">
        <v>1</v>
      </c>
      <c r="T9" s="11">
        <v>2.2</v>
      </c>
      <c r="U9" s="11">
        <v>-1.51</v>
      </c>
      <c r="V9" s="11"/>
      <c r="W9" s="11"/>
      <c r="X9" s="11">
        <v>0</v>
      </c>
      <c r="Y9" s="11"/>
      <c r="Z9" s="11"/>
      <c r="AA9" s="11"/>
      <c r="AB9" s="11">
        <v>-2.19</v>
      </c>
      <c r="AC9" s="11">
        <v>0.68</v>
      </c>
    </row>
    <row r="10" customHeight="1" spans="1:29">
      <c r="A10" s="10" t="s">
        <v>297</v>
      </c>
      <c r="B10" s="10" t="s">
        <v>145</v>
      </c>
      <c r="C10" s="11">
        <v>6.91</v>
      </c>
      <c r="D10" s="12">
        <v>2.2</v>
      </c>
      <c r="E10" s="13">
        <v>0</v>
      </c>
      <c r="F10" s="14">
        <v>2.2</v>
      </c>
      <c r="G10" s="15">
        <v>0</v>
      </c>
      <c r="H10" s="12">
        <v>0</v>
      </c>
      <c r="I10" s="12">
        <v>0</v>
      </c>
      <c r="J10" s="13">
        <v>3.19</v>
      </c>
      <c r="K10" s="15">
        <v>1.52</v>
      </c>
      <c r="L10" s="11">
        <v>5.4</v>
      </c>
      <c r="M10" s="11">
        <v>2.2</v>
      </c>
      <c r="N10" s="11"/>
      <c r="O10" s="11">
        <v>2.2</v>
      </c>
      <c r="P10" s="11"/>
      <c r="Q10" s="11"/>
      <c r="R10" s="11"/>
      <c r="S10" s="11">
        <v>1</v>
      </c>
      <c r="T10" s="11">
        <v>2.2</v>
      </c>
      <c r="U10" s="11">
        <v>-1.51</v>
      </c>
      <c r="V10" s="11"/>
      <c r="W10" s="11"/>
      <c r="X10" s="11">
        <v>0</v>
      </c>
      <c r="Y10" s="11"/>
      <c r="Z10" s="11"/>
      <c r="AA10" s="11"/>
      <c r="AB10" s="11">
        <v>-2.19</v>
      </c>
      <c r="AC10" s="11">
        <v>0.68</v>
      </c>
    </row>
    <row r="11" customHeight="1" spans="1:29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customHeight="1" spans="1:29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customHeight="1" spans="1:29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customHeight="1" spans="1:29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customHeight="1" spans="1:29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customHeight="1" spans="1:29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</sheetData>
  <sheetProtection password="CF16" sheet="1" objects="1"/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表12-政府采购（资产配置、购买服务）预算表</vt:lpstr>
      <vt:lpstr>表13-一般公共预算拨款“三公”经费及会议培训费表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雨打芭蕉</cp:lastModifiedBy>
  <cp:revision>1</cp:revision>
  <dcterms:created xsi:type="dcterms:W3CDTF">2018-01-09T01:56:00Z</dcterms:created>
  <cp:lastPrinted>2019-04-03T08:06:00Z</cp:lastPrinted>
  <dcterms:modified xsi:type="dcterms:W3CDTF">2019-04-08T09:23:05Z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