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40" windowHeight="9687" activeTab="0"/>
  </bookViews>
  <sheets>
    <sheet name="水利项目" sheetId="1" r:id="rId1"/>
  </sheets>
  <definedNames/>
  <calcPr fullCalcOnLoad="1"/>
</workbook>
</file>

<file path=xl/sharedStrings.xml><?xml version="1.0" encoding="utf-8"?>
<sst xmlns="http://schemas.openxmlformats.org/spreadsheetml/2006/main" count="276" uniqueCount="132">
  <si>
    <t>岚皋县2020年第一批脱贫攻坚项目建设计划表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</si>
  <si>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</si>
  <si>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</si>
  <si>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</si>
  <si>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</si>
  <si>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</si>
  <si>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</si>
  <si>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</si>
  <si>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</si>
  <si>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受益总人口</t>
  </si>
  <si>
    <t>完成时限</t>
  </si>
  <si>
    <t>业主单位</t>
  </si>
  <si>
    <t>责任单位</t>
  </si>
  <si>
    <t>备注</t>
  </si>
  <si>
    <t>合计</t>
  </si>
  <si>
    <t>财政涉农
整合资金</t>
  </si>
  <si>
    <t>财政专项
扶贫资金</t>
  </si>
  <si>
    <t>部门资金</t>
  </si>
  <si>
    <t>其它资金</t>
  </si>
  <si>
    <t>企业或贫困
户自筹资金</t>
  </si>
  <si>
    <t>户数</t>
  </si>
  <si>
    <t>人数</t>
  </si>
  <si>
    <t>一</t>
  </si>
  <si>
    <t>安全饮水</t>
  </si>
  <si>
    <t>龙板营村供水工程</t>
  </si>
  <si>
    <t>官元镇</t>
  </si>
  <si>
    <t>龙板营村</t>
  </si>
  <si>
    <t>续建</t>
  </si>
  <si>
    <t>改造取水口1处</t>
  </si>
  <si>
    <t>8月底</t>
  </si>
  <si>
    <t>水利局</t>
  </si>
  <si>
    <t>二郎村供水工程</t>
  </si>
  <si>
    <t>二郎村</t>
  </si>
  <si>
    <t>新建</t>
  </si>
  <si>
    <t>新建取水口1处、蓄水池1座</t>
  </si>
  <si>
    <t>同心村供水工程</t>
  </si>
  <si>
    <t>滔河镇</t>
  </si>
  <si>
    <t>同心村</t>
  </si>
  <si>
    <t>修复三组、七组蓄水池2处，铺设管网2000米</t>
  </si>
  <si>
    <t>兴隆村供水工程</t>
  </si>
  <si>
    <t>兴隆村</t>
  </si>
  <si>
    <t>二组干龙洞饮水新建减压池2座及管网1500米；
二组菜白沟饮水工程，新建取水口1处、过滤池1座、蓄水池1座，铺设管网2000米</t>
  </si>
  <si>
    <t>葵花村供水工程</t>
  </si>
  <si>
    <t>葵花村</t>
  </si>
  <si>
    <t>新建蓄水池2处，安装消毒1套，铺设管网2000米</t>
  </si>
  <si>
    <t>联春村供水工程</t>
  </si>
  <si>
    <t>城关镇</t>
  </si>
  <si>
    <t>联春村</t>
  </si>
  <si>
    <t>七组新建蓄水池1座，铺设管网5500米</t>
  </si>
  <si>
    <t>八组新建蓄水池2座，铺设管网3000米</t>
  </si>
  <si>
    <t>万家村供水工程</t>
  </si>
  <si>
    <t>万家村</t>
  </si>
  <si>
    <t>新建拦水坝1座，过滤池1座，铺设管网4000米</t>
  </si>
  <si>
    <t>陈耳村供水工程</t>
  </si>
  <si>
    <t>陈耳村</t>
  </si>
  <si>
    <t>新建取水口1处，铺设管网1000米</t>
  </si>
  <si>
    <t>展望村供水工程</t>
  </si>
  <si>
    <t>南宫山镇</t>
  </si>
  <si>
    <t>展望村</t>
  </si>
  <si>
    <t>新建蓄水池1座，铺设管网2000米</t>
  </si>
  <si>
    <t>榨溪村供水工程</t>
  </si>
  <si>
    <t>民主镇</t>
  </si>
  <si>
    <t>榨溪村</t>
  </si>
  <si>
    <t>新建取水口1处，蓄水池1座，管道1500米</t>
  </si>
  <si>
    <t>永红村供水管网改造工程</t>
  </si>
  <si>
    <t>永红村</t>
  </si>
  <si>
    <t>改造</t>
  </si>
  <si>
    <t>改造供水管网4000米</t>
  </si>
  <si>
    <t>草坪村供水修复工程</t>
  </si>
  <si>
    <t>孟石岭镇</t>
  </si>
  <si>
    <t>草坪村</t>
  </si>
  <si>
    <t>一组新建过滤蓄水池1座，消毒房一间，铺设管网600米。</t>
  </si>
  <si>
    <t>六口村安全饮水巩固提升工程</t>
  </si>
  <si>
    <t>六口村</t>
  </si>
  <si>
    <t>三组铺设管网2000米</t>
  </si>
  <si>
    <t>梨树村供水工程</t>
  </si>
  <si>
    <t>梨树村</t>
  </si>
  <si>
    <t>四组新建拦水坝1座，蓄水池1座，更换供水主管道2000米，配水管网1000米</t>
  </si>
  <si>
    <t>水田村供水工程</t>
  </si>
  <si>
    <t>水田村</t>
  </si>
  <si>
    <t>五六七组新建蓄水池1座，更换输水管道1500m，配水管道1000米</t>
  </si>
  <si>
    <t>茅坪村供水工程</t>
  </si>
  <si>
    <t>茅坪村</t>
  </si>
  <si>
    <t>四组新建蓄水池1座，集水井1座，铺设管网1800米</t>
  </si>
  <si>
    <t>小沟村供水修复工程</t>
  </si>
  <si>
    <t>石门镇</t>
  </si>
  <si>
    <t>小沟村</t>
  </si>
  <si>
    <t>新建取水口2处，蓄水池2座、更换管道1200米</t>
  </si>
  <si>
    <t>小沟村、大河村供水工程</t>
  </si>
  <si>
    <t>小沟村、大河村</t>
  </si>
  <si>
    <t>新建取水口2处，过滤蓄水池1座，维修拦水坝1座，蓄水池2座，铺设管网1000米</t>
  </si>
  <si>
    <t>进步村供水修复工程</t>
  </si>
  <si>
    <t>堰门镇</t>
  </si>
  <si>
    <t>进步村</t>
  </si>
  <si>
    <t>老建军村修复取水口1处，更换输配水管道8000米</t>
  </si>
  <si>
    <t>隆兴村供水修复工程</t>
  </si>
  <si>
    <t>隆兴村</t>
  </si>
  <si>
    <t>学堂梁子改造取水及蓄水池，更换输配水管道6000米</t>
  </si>
  <si>
    <t>田坝村、桃园村供水工程</t>
  </si>
  <si>
    <t>田坝村、桃园村</t>
  </si>
  <si>
    <t>新建蓄水池1座，消毒房1间，安装消毒设备1套，铺设管网800米</t>
  </si>
  <si>
    <t>棋盘村、草垭村、和平村联合供水工程</t>
  </si>
  <si>
    <t>蔺河镇</t>
  </si>
  <si>
    <t>草垭村、棋盘村、和平村</t>
  </si>
  <si>
    <r>
      <t>改造供水厂房及附属设施650m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，建设水源地保护设施，蓄水池1座200立方米，铺设管网6500米。</t>
    </r>
  </si>
  <si>
    <t>大湾村供水工程</t>
  </si>
  <si>
    <t>大湾村</t>
  </si>
  <si>
    <t>新建引水坝1座，集水井1口，减压池2座，阀门井60个，铺设管网15400米</t>
  </si>
  <si>
    <t>二</t>
  </si>
  <si>
    <t>灌溉工程</t>
  </si>
  <si>
    <t>龙板营、古家村灌溉修复工程</t>
  </si>
  <si>
    <t>龙板营村、古家村</t>
  </si>
  <si>
    <t>修复产业园区灌溉设施2处</t>
  </si>
  <si>
    <t>枫树村猕猴桃园区灌溉修复工程</t>
  </si>
  <si>
    <t>枫树村</t>
  </si>
  <si>
    <t>改造产业园区灌溉1处</t>
  </si>
  <si>
    <t>三</t>
  </si>
  <si>
    <t>堤防工程</t>
  </si>
  <si>
    <t>榨溪村堤防工程</t>
  </si>
  <si>
    <t>新修堤防200米</t>
  </si>
  <si>
    <t>和平村堤防修复工程</t>
  </si>
  <si>
    <t>和平村</t>
  </si>
  <si>
    <t>修复七组堤防40米，修复六组堤防360米</t>
  </si>
  <si>
    <t>月坝村堤防工程</t>
  </si>
  <si>
    <t>四季镇</t>
  </si>
  <si>
    <t>月坝村</t>
  </si>
  <si>
    <t>三组新村加固堤防300米</t>
  </si>
  <si>
    <t>小沟村堤防工程</t>
  </si>
  <si>
    <t>新修铁佛电站大坝上左右岸堤防160米</t>
  </si>
  <si>
    <t>石门集镇、横溪河流域堤防修复防洪工程</t>
  </si>
  <si>
    <t>大河村、兴坪村、小沟村、铁佛社区</t>
  </si>
  <si>
    <t>修复水毁堤防500米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</si>
</sst>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4"/>
      <name val="方正小标宋简体"/>
      <family val="4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 locked="0"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27" applyFont="1" applyFill="1" applyBorder="1" applyAlignment="1" applyProtection="1">
      <alignment horizontal="left" vertical="center" wrapText="1"/>
      <protection/>
    </xf>
    <xf numFmtId="0" fontId="1" fillId="0" borderId="11" xfId="34" applyFont="1" applyFill="1" applyBorder="1" applyAlignment="1" applyProtection="1">
      <alignment horizontal="center" vertical="center" wrapText="1"/>
      <protection/>
    </xf>
    <xf numFmtId="0" fontId="1" fillId="0" borderId="11" xfId="34" applyFont="1" applyFill="1" applyBorder="1" applyAlignment="1" applyProtection="1">
      <alignment horizontal="left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0" fontId="1" fillId="0" borderId="11" xfId="63" applyFont="1" applyFill="1" applyBorder="1" applyAlignment="1" applyProtection="1">
      <alignment horizontal="left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/>
    </xf>
    <xf numFmtId="0" fontId="1" fillId="0" borderId="11" xfId="63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1" xfId="27" applyNumberFormat="1" applyFont="1" applyFill="1" applyBorder="1" applyAlignment="1">
      <alignment horizontal="center" vertical="center" wrapText="1"/>
      <protection/>
    </xf>
    <xf numFmtId="177" fontId="4" fillId="0" borderId="11" xfId="68" applyNumberFormat="1" applyFont="1" applyFill="1" applyBorder="1" applyAlignment="1">
      <alignment horizontal="center" vertical="center" wrapText="1"/>
      <protection/>
    </xf>
    <xf numFmtId="177" fontId="4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5" xfId="66"/>
    <cellStyle name="常规 3" xfId="67"/>
    <cellStyle name="常规_Sheet1" xfId="68"/>
    <cellStyle name="常规 13" xfId="69"/>
    <cellStyle name="常规 1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00" workbookViewId="0" topLeftCell="A1">
      <selection activeCell="D33" sqref="D33"/>
    </sheetView>
  </sheetViews>
  <sheetFormatPr defaultColWidth="9.00390625" defaultRowHeight="14.25"/>
  <cols>
    <col min="1" max="1" width="7.25390625" style="5" customWidth="1"/>
    <col min="2" max="2" width="14.25390625" style="5" customWidth="1"/>
    <col min="3" max="3" width="10.25390625" style="5" customWidth="1"/>
    <col min="4" max="4" width="12.125" style="5" customWidth="1"/>
    <col min="5" max="5" width="6.50390625" style="5" customWidth="1"/>
    <col min="6" max="6" width="34.125" style="5" customWidth="1"/>
    <col min="7" max="7" width="9.625" style="6" customWidth="1"/>
    <col min="8" max="8" width="8.375" style="6" customWidth="1"/>
    <col min="9" max="9" width="8.50390625" style="6" customWidth="1"/>
    <col min="10" max="11" width="5.375" style="6" customWidth="1"/>
    <col min="12" max="12" width="10.25390625" style="6" customWidth="1"/>
    <col min="13" max="13" width="7.00390625" style="7" customWidth="1"/>
    <col min="14" max="14" width="6.125" style="7" customWidth="1"/>
    <col min="15" max="15" width="7.375" style="7" customWidth="1"/>
    <col min="16" max="16" width="6.50390625" style="7" customWidth="1"/>
    <col min="17" max="17" width="8.25390625" style="7" customWidth="1"/>
    <col min="18" max="18" width="7.125" style="5" customWidth="1"/>
    <col min="19" max="19" width="5.375" style="5" customWidth="1"/>
    <col min="20" max="16384" width="9.00390625" style="5" customWidth="1"/>
  </cols>
  <sheetData>
    <row r="1" spans="1:19" s="1" customFormat="1" ht="55.5" customHeight="1">
      <c r="A1" s="8" t="s">
        <v>0</v>
      </c>
      <c r="B1" s="9"/>
      <c r="C1" s="8"/>
      <c r="D1" s="8"/>
      <c r="E1" s="8"/>
      <c r="F1" s="9"/>
      <c r="G1" s="10"/>
      <c r="H1" s="10"/>
      <c r="I1" s="10"/>
      <c r="J1" s="10"/>
      <c r="K1" s="10"/>
      <c r="L1" s="10"/>
      <c r="M1" s="37"/>
      <c r="N1" s="37"/>
      <c r="O1" s="37"/>
      <c r="P1" s="37"/>
      <c r="Q1" s="37"/>
      <c r="R1" s="8"/>
      <c r="S1" s="9"/>
    </row>
    <row r="2" spans="1:19" s="2" customFormat="1" ht="36" customHeight="1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3" t="s">
        <v>7</v>
      </c>
      <c r="H2" s="13"/>
      <c r="I2" s="13"/>
      <c r="J2" s="13"/>
      <c r="K2" s="13"/>
      <c r="L2" s="13"/>
      <c r="M2" s="38" t="s">
        <v>8</v>
      </c>
      <c r="N2" s="38"/>
      <c r="O2" s="38" t="s">
        <v>9</v>
      </c>
      <c r="P2" s="39" t="s">
        <v>10</v>
      </c>
      <c r="Q2" s="39" t="s">
        <v>11</v>
      </c>
      <c r="R2" s="11" t="s">
        <v>12</v>
      </c>
      <c r="S2" s="11" t="s">
        <v>13</v>
      </c>
    </row>
    <row r="3" spans="1:19" s="2" customFormat="1" ht="43.5" customHeight="1">
      <c r="A3" s="14"/>
      <c r="B3" s="15"/>
      <c r="C3" s="15"/>
      <c r="D3" s="14"/>
      <c r="E3" s="14"/>
      <c r="F3" s="14"/>
      <c r="G3" s="16" t="s">
        <v>14</v>
      </c>
      <c r="H3" s="16" t="s">
        <v>15</v>
      </c>
      <c r="I3" s="16" t="s">
        <v>16</v>
      </c>
      <c r="J3" s="16" t="s">
        <v>17</v>
      </c>
      <c r="K3" s="16" t="s">
        <v>18</v>
      </c>
      <c r="L3" s="16" t="s">
        <v>19</v>
      </c>
      <c r="M3" s="38" t="s">
        <v>20</v>
      </c>
      <c r="N3" s="38" t="s">
        <v>21</v>
      </c>
      <c r="O3" s="38"/>
      <c r="P3" s="40"/>
      <c r="Q3" s="40"/>
      <c r="R3" s="14"/>
      <c r="S3" s="14"/>
    </row>
    <row r="4" spans="1:19" s="3" customFormat="1" ht="49.5" customHeight="1">
      <c r="A4" s="14" t="s">
        <v>22</v>
      </c>
      <c r="B4" s="17" t="s">
        <v>23</v>
      </c>
      <c r="C4" s="14"/>
      <c r="D4" s="14"/>
      <c r="E4" s="14"/>
      <c r="F4" s="17"/>
      <c r="G4" s="16">
        <f>SUM(G5:G28)</f>
        <v>608.1</v>
      </c>
      <c r="H4" s="16">
        <f>SUM(H5:H28)</f>
        <v>421.1</v>
      </c>
      <c r="I4" s="16">
        <f>SUM(I5:I28)</f>
        <v>187</v>
      </c>
      <c r="J4" s="16"/>
      <c r="K4" s="16"/>
      <c r="L4" s="20"/>
      <c r="M4" s="38">
        <f>SUM(M5:M28)</f>
        <v>926</v>
      </c>
      <c r="N4" s="38">
        <f>SUM(N5:N28)</f>
        <v>2434</v>
      </c>
      <c r="O4" s="38">
        <f>SUM(O5:O28)</f>
        <v>5381</v>
      </c>
      <c r="P4" s="38"/>
      <c r="Q4" s="38"/>
      <c r="R4" s="14"/>
      <c r="S4" s="17"/>
    </row>
    <row r="5" spans="1:19" s="4" customFormat="1" ht="49.5" customHeight="1">
      <c r="A5" s="18">
        <v>1</v>
      </c>
      <c r="B5" s="19" t="s">
        <v>24</v>
      </c>
      <c r="C5" s="18" t="s">
        <v>25</v>
      </c>
      <c r="D5" s="18" t="s">
        <v>26</v>
      </c>
      <c r="E5" s="18" t="s">
        <v>27</v>
      </c>
      <c r="F5" s="19" t="s">
        <v>28</v>
      </c>
      <c r="G5" s="20">
        <v>10</v>
      </c>
      <c r="H5" s="20"/>
      <c r="I5" s="20">
        <v>10</v>
      </c>
      <c r="J5" s="20"/>
      <c r="K5" s="20"/>
      <c r="L5" s="20"/>
      <c r="M5" s="41">
        <v>52</v>
      </c>
      <c r="N5" s="41">
        <v>191</v>
      </c>
      <c r="O5" s="41">
        <v>268</v>
      </c>
      <c r="P5" s="42" t="s">
        <v>29</v>
      </c>
      <c r="Q5" s="42" t="s">
        <v>25</v>
      </c>
      <c r="R5" s="18" t="s">
        <v>30</v>
      </c>
      <c r="S5" s="19"/>
    </row>
    <row r="6" spans="1:19" s="4" customFormat="1" ht="49.5" customHeight="1">
      <c r="A6" s="18">
        <v>2</v>
      </c>
      <c r="B6" s="19" t="s">
        <v>31</v>
      </c>
      <c r="C6" s="18" t="s">
        <v>25</v>
      </c>
      <c r="D6" s="18" t="s">
        <v>32</v>
      </c>
      <c r="E6" s="18" t="s">
        <v>33</v>
      </c>
      <c r="F6" s="19" t="s">
        <v>34</v>
      </c>
      <c r="G6" s="20">
        <v>12</v>
      </c>
      <c r="H6" s="20"/>
      <c r="I6" s="20">
        <v>12</v>
      </c>
      <c r="J6" s="20"/>
      <c r="K6" s="20"/>
      <c r="L6" s="20"/>
      <c r="M6" s="41">
        <v>20</v>
      </c>
      <c r="N6" s="41">
        <v>70</v>
      </c>
      <c r="O6" s="41">
        <v>150</v>
      </c>
      <c r="P6" s="42" t="s">
        <v>29</v>
      </c>
      <c r="Q6" s="42" t="s">
        <v>25</v>
      </c>
      <c r="R6" s="18" t="s">
        <v>30</v>
      </c>
      <c r="S6" s="19"/>
    </row>
    <row r="7" spans="1:19" s="4" customFormat="1" ht="49.5" customHeight="1">
      <c r="A7" s="18">
        <v>3</v>
      </c>
      <c r="B7" s="19" t="s">
        <v>35</v>
      </c>
      <c r="C7" s="18" t="s">
        <v>36</v>
      </c>
      <c r="D7" s="18" t="s">
        <v>37</v>
      </c>
      <c r="E7" s="18" t="s">
        <v>33</v>
      </c>
      <c r="F7" s="19" t="s">
        <v>38</v>
      </c>
      <c r="G7" s="20">
        <v>35</v>
      </c>
      <c r="H7" s="20"/>
      <c r="I7" s="20">
        <v>35</v>
      </c>
      <c r="J7" s="20"/>
      <c r="K7" s="20"/>
      <c r="L7" s="20"/>
      <c r="M7" s="41">
        <v>20</v>
      </c>
      <c r="N7" s="41">
        <v>58</v>
      </c>
      <c r="O7" s="41">
        <v>155</v>
      </c>
      <c r="P7" s="42" t="s">
        <v>29</v>
      </c>
      <c r="Q7" s="18" t="s">
        <v>36</v>
      </c>
      <c r="R7" s="18" t="s">
        <v>30</v>
      </c>
      <c r="S7" s="19"/>
    </row>
    <row r="8" spans="1:19" s="4" customFormat="1" ht="49.5" customHeight="1">
      <c r="A8" s="18">
        <v>4</v>
      </c>
      <c r="B8" s="19" t="s">
        <v>39</v>
      </c>
      <c r="C8" s="18" t="s">
        <v>36</v>
      </c>
      <c r="D8" s="18" t="s">
        <v>40</v>
      </c>
      <c r="E8" s="18" t="s">
        <v>33</v>
      </c>
      <c r="F8" s="19" t="s">
        <v>41</v>
      </c>
      <c r="G8" s="20">
        <v>35</v>
      </c>
      <c r="H8" s="20"/>
      <c r="I8" s="20">
        <v>35</v>
      </c>
      <c r="J8" s="20"/>
      <c r="K8" s="20"/>
      <c r="L8" s="20"/>
      <c r="M8" s="41">
        <v>7</v>
      </c>
      <c r="N8" s="41">
        <v>21</v>
      </c>
      <c r="O8" s="41">
        <v>121</v>
      </c>
      <c r="P8" s="42" t="s">
        <v>29</v>
      </c>
      <c r="Q8" s="18" t="s">
        <v>36</v>
      </c>
      <c r="R8" s="18" t="s">
        <v>30</v>
      </c>
      <c r="S8" s="19"/>
    </row>
    <row r="9" spans="1:19" s="4" customFormat="1" ht="49.5" customHeight="1">
      <c r="A9" s="18">
        <v>5</v>
      </c>
      <c r="B9" s="19" t="s">
        <v>42</v>
      </c>
      <c r="C9" s="18" t="s">
        <v>36</v>
      </c>
      <c r="D9" s="18" t="s">
        <v>43</v>
      </c>
      <c r="E9" s="18" t="s">
        <v>33</v>
      </c>
      <c r="F9" s="19" t="s">
        <v>44</v>
      </c>
      <c r="G9" s="20">
        <v>15</v>
      </c>
      <c r="H9" s="20"/>
      <c r="I9" s="20">
        <v>15</v>
      </c>
      <c r="J9" s="20"/>
      <c r="K9" s="20"/>
      <c r="L9" s="20"/>
      <c r="M9" s="41">
        <v>32</v>
      </c>
      <c r="N9" s="41">
        <v>87</v>
      </c>
      <c r="O9" s="41">
        <v>134</v>
      </c>
      <c r="P9" s="42" t="s">
        <v>29</v>
      </c>
      <c r="Q9" s="18" t="s">
        <v>36</v>
      </c>
      <c r="R9" s="18" t="s">
        <v>30</v>
      </c>
      <c r="S9" s="19"/>
    </row>
    <row r="10" spans="1:19" s="4" customFormat="1" ht="49.5" customHeight="1">
      <c r="A10" s="18">
        <v>6</v>
      </c>
      <c r="B10" s="21" t="s">
        <v>45</v>
      </c>
      <c r="C10" s="22" t="s">
        <v>46</v>
      </c>
      <c r="D10" s="22" t="s">
        <v>47</v>
      </c>
      <c r="E10" s="18" t="s">
        <v>33</v>
      </c>
      <c r="F10" s="19" t="s">
        <v>48</v>
      </c>
      <c r="G10" s="20">
        <v>13</v>
      </c>
      <c r="H10" s="20"/>
      <c r="I10" s="20">
        <v>13</v>
      </c>
      <c r="J10" s="20"/>
      <c r="K10" s="20"/>
      <c r="L10" s="20"/>
      <c r="M10" s="41">
        <v>21</v>
      </c>
      <c r="N10" s="41">
        <v>56</v>
      </c>
      <c r="O10" s="41">
        <v>80</v>
      </c>
      <c r="P10" s="42" t="s">
        <v>29</v>
      </c>
      <c r="Q10" s="22" t="s">
        <v>46</v>
      </c>
      <c r="R10" s="18" t="s">
        <v>30</v>
      </c>
      <c r="S10" s="19"/>
    </row>
    <row r="11" spans="1:19" s="4" customFormat="1" ht="49.5" customHeight="1">
      <c r="A11" s="18">
        <v>7</v>
      </c>
      <c r="B11" s="21" t="s">
        <v>45</v>
      </c>
      <c r="C11" s="22" t="s">
        <v>46</v>
      </c>
      <c r="D11" s="22" t="s">
        <v>47</v>
      </c>
      <c r="E11" s="18" t="s">
        <v>33</v>
      </c>
      <c r="F11" s="23" t="s">
        <v>49</v>
      </c>
      <c r="G11" s="20">
        <v>20</v>
      </c>
      <c r="H11" s="20"/>
      <c r="I11" s="20">
        <v>20</v>
      </c>
      <c r="J11" s="20"/>
      <c r="K11" s="20"/>
      <c r="L11" s="20"/>
      <c r="M11" s="41">
        <v>40</v>
      </c>
      <c r="N11" s="41">
        <v>130</v>
      </c>
      <c r="O11" s="41">
        <v>200</v>
      </c>
      <c r="P11" s="42" t="s">
        <v>29</v>
      </c>
      <c r="Q11" s="22" t="s">
        <v>46</v>
      </c>
      <c r="R11" s="18" t="s">
        <v>30</v>
      </c>
      <c r="S11" s="19"/>
    </row>
    <row r="12" spans="1:19" s="4" customFormat="1" ht="49.5" customHeight="1">
      <c r="A12" s="18">
        <v>8</v>
      </c>
      <c r="B12" s="19" t="s">
        <v>50</v>
      </c>
      <c r="C12" s="22" t="s">
        <v>46</v>
      </c>
      <c r="D12" s="22" t="s">
        <v>51</v>
      </c>
      <c r="E12" s="18" t="s">
        <v>33</v>
      </c>
      <c r="F12" s="19" t="s">
        <v>52</v>
      </c>
      <c r="G12" s="20">
        <v>12</v>
      </c>
      <c r="H12" s="20"/>
      <c r="I12" s="20">
        <v>12</v>
      </c>
      <c r="J12" s="20"/>
      <c r="K12" s="20"/>
      <c r="L12" s="20"/>
      <c r="M12" s="41">
        <v>23</v>
      </c>
      <c r="N12" s="41">
        <v>32</v>
      </c>
      <c r="O12" s="41">
        <v>50</v>
      </c>
      <c r="P12" s="42" t="s">
        <v>29</v>
      </c>
      <c r="Q12" s="22" t="s">
        <v>46</v>
      </c>
      <c r="R12" s="18" t="s">
        <v>30</v>
      </c>
      <c r="S12" s="19"/>
    </row>
    <row r="13" spans="1:19" s="4" customFormat="1" ht="49.5" customHeight="1">
      <c r="A13" s="18">
        <v>9</v>
      </c>
      <c r="B13" s="19" t="s">
        <v>53</v>
      </c>
      <c r="C13" s="18" t="s">
        <v>25</v>
      </c>
      <c r="D13" s="18" t="s">
        <v>54</v>
      </c>
      <c r="E13" s="18" t="s">
        <v>33</v>
      </c>
      <c r="F13" s="19" t="s">
        <v>55</v>
      </c>
      <c r="G13" s="20">
        <v>12</v>
      </c>
      <c r="H13" s="20"/>
      <c r="I13" s="20">
        <v>12</v>
      </c>
      <c r="J13" s="20"/>
      <c r="K13" s="20"/>
      <c r="L13" s="20"/>
      <c r="M13" s="41">
        <v>56</v>
      </c>
      <c r="N13" s="41">
        <v>106</v>
      </c>
      <c r="O13" s="41">
        <v>203</v>
      </c>
      <c r="P13" s="42" t="s">
        <v>29</v>
      </c>
      <c r="Q13" s="42" t="s">
        <v>25</v>
      </c>
      <c r="R13" s="18" t="s">
        <v>30</v>
      </c>
      <c r="S13" s="19"/>
    </row>
    <row r="14" spans="1:19" s="4" customFormat="1" ht="49.5" customHeight="1">
      <c r="A14" s="18">
        <v>10</v>
      </c>
      <c r="B14" s="19" t="s">
        <v>56</v>
      </c>
      <c r="C14" s="18" t="s">
        <v>57</v>
      </c>
      <c r="D14" s="18" t="s">
        <v>58</v>
      </c>
      <c r="E14" s="18" t="s">
        <v>33</v>
      </c>
      <c r="F14" s="19" t="s">
        <v>59</v>
      </c>
      <c r="G14" s="20">
        <v>10</v>
      </c>
      <c r="H14" s="20"/>
      <c r="I14" s="20">
        <v>10</v>
      </c>
      <c r="J14" s="20"/>
      <c r="K14" s="20"/>
      <c r="L14" s="20"/>
      <c r="M14" s="41">
        <v>22</v>
      </c>
      <c r="N14" s="41">
        <v>51</v>
      </c>
      <c r="O14" s="41">
        <v>80</v>
      </c>
      <c r="P14" s="42" t="s">
        <v>29</v>
      </c>
      <c r="Q14" s="18" t="s">
        <v>57</v>
      </c>
      <c r="R14" s="18" t="s">
        <v>30</v>
      </c>
      <c r="S14" s="19"/>
    </row>
    <row r="15" spans="1:19" s="4" customFormat="1" ht="49.5" customHeight="1">
      <c r="A15" s="18">
        <v>11</v>
      </c>
      <c r="B15" s="24" t="s">
        <v>60</v>
      </c>
      <c r="C15" s="25" t="s">
        <v>61</v>
      </c>
      <c r="D15" s="25" t="s">
        <v>62</v>
      </c>
      <c r="E15" s="25" t="s">
        <v>33</v>
      </c>
      <c r="F15" s="24" t="s">
        <v>63</v>
      </c>
      <c r="G15" s="26">
        <v>13</v>
      </c>
      <c r="H15" s="26"/>
      <c r="I15" s="26">
        <v>13</v>
      </c>
      <c r="J15" s="26"/>
      <c r="K15" s="26"/>
      <c r="L15" s="26"/>
      <c r="M15" s="43">
        <v>11</v>
      </c>
      <c r="N15" s="44">
        <v>13</v>
      </c>
      <c r="O15" s="44">
        <v>13</v>
      </c>
      <c r="P15" s="42" t="s">
        <v>29</v>
      </c>
      <c r="Q15" s="25" t="s">
        <v>61</v>
      </c>
      <c r="R15" s="18" t="s">
        <v>30</v>
      </c>
      <c r="S15" s="19"/>
    </row>
    <row r="16" spans="1:19" s="4" customFormat="1" ht="49.5" customHeight="1">
      <c r="A16" s="18">
        <v>12</v>
      </c>
      <c r="B16" s="19" t="s">
        <v>64</v>
      </c>
      <c r="C16" s="18" t="s">
        <v>61</v>
      </c>
      <c r="D16" s="18" t="s">
        <v>65</v>
      </c>
      <c r="E16" s="18" t="s">
        <v>66</v>
      </c>
      <c r="F16" s="19" t="s">
        <v>67</v>
      </c>
      <c r="G16" s="20">
        <v>20</v>
      </c>
      <c r="H16" s="20">
        <v>20</v>
      </c>
      <c r="I16" s="20"/>
      <c r="J16" s="20"/>
      <c r="K16" s="20"/>
      <c r="L16" s="20"/>
      <c r="M16" s="41">
        <v>105</v>
      </c>
      <c r="N16" s="41">
        <v>333</v>
      </c>
      <c r="O16" s="41">
        <v>579</v>
      </c>
      <c r="P16" s="42" t="s">
        <v>29</v>
      </c>
      <c r="Q16" s="25" t="s">
        <v>61</v>
      </c>
      <c r="R16" s="18" t="s">
        <v>30</v>
      </c>
      <c r="S16" s="19"/>
    </row>
    <row r="17" spans="1:19" s="4" customFormat="1" ht="49.5" customHeight="1">
      <c r="A17" s="18">
        <v>13</v>
      </c>
      <c r="B17" s="19" t="s">
        <v>68</v>
      </c>
      <c r="C17" s="18" t="s">
        <v>69</v>
      </c>
      <c r="D17" s="18" t="s">
        <v>70</v>
      </c>
      <c r="E17" s="18" t="s">
        <v>33</v>
      </c>
      <c r="F17" s="19" t="s">
        <v>71</v>
      </c>
      <c r="G17" s="20">
        <v>12</v>
      </c>
      <c r="H17" s="20">
        <v>12</v>
      </c>
      <c r="I17" s="20"/>
      <c r="J17" s="20"/>
      <c r="K17" s="20"/>
      <c r="L17" s="20"/>
      <c r="M17" s="41">
        <v>6</v>
      </c>
      <c r="N17" s="41">
        <v>14</v>
      </c>
      <c r="O17" s="41">
        <v>198</v>
      </c>
      <c r="P17" s="42" t="s">
        <v>29</v>
      </c>
      <c r="Q17" s="18" t="s">
        <v>69</v>
      </c>
      <c r="R17" s="18" t="s">
        <v>30</v>
      </c>
      <c r="S17" s="19"/>
    </row>
    <row r="18" spans="1:19" s="4" customFormat="1" ht="49.5" customHeight="1">
      <c r="A18" s="18">
        <v>14</v>
      </c>
      <c r="B18" s="21" t="s">
        <v>72</v>
      </c>
      <c r="C18" s="22" t="s">
        <v>46</v>
      </c>
      <c r="D18" s="22" t="s">
        <v>73</v>
      </c>
      <c r="E18" s="18" t="s">
        <v>33</v>
      </c>
      <c r="F18" s="23" t="s">
        <v>74</v>
      </c>
      <c r="G18" s="20">
        <v>15</v>
      </c>
      <c r="H18" s="20">
        <v>15</v>
      </c>
      <c r="I18" s="20"/>
      <c r="J18" s="20"/>
      <c r="K18" s="20"/>
      <c r="L18" s="20"/>
      <c r="M18" s="41">
        <v>9</v>
      </c>
      <c r="N18" s="41">
        <v>24</v>
      </c>
      <c r="O18" s="41">
        <v>42</v>
      </c>
      <c r="P18" s="42" t="s">
        <v>29</v>
      </c>
      <c r="Q18" s="22" t="s">
        <v>46</v>
      </c>
      <c r="R18" s="18" t="s">
        <v>30</v>
      </c>
      <c r="S18" s="19"/>
    </row>
    <row r="19" spans="1:19" s="4" customFormat="1" ht="49.5" customHeight="1">
      <c r="A19" s="18">
        <v>15</v>
      </c>
      <c r="B19" s="27" t="s">
        <v>75</v>
      </c>
      <c r="C19" s="28" t="s">
        <v>46</v>
      </c>
      <c r="D19" s="29" t="s">
        <v>76</v>
      </c>
      <c r="E19" s="18" t="s">
        <v>33</v>
      </c>
      <c r="F19" s="27" t="s">
        <v>77</v>
      </c>
      <c r="G19" s="20">
        <v>15</v>
      </c>
      <c r="H19" s="20">
        <v>15</v>
      </c>
      <c r="I19" s="20"/>
      <c r="J19" s="20"/>
      <c r="K19" s="20"/>
      <c r="L19" s="20"/>
      <c r="M19" s="41">
        <v>11</v>
      </c>
      <c r="N19" s="41">
        <v>20</v>
      </c>
      <c r="O19" s="41">
        <v>55</v>
      </c>
      <c r="P19" s="42" t="s">
        <v>29</v>
      </c>
      <c r="Q19" s="22" t="s">
        <v>46</v>
      </c>
      <c r="R19" s="18" t="s">
        <v>30</v>
      </c>
      <c r="S19" s="31"/>
    </row>
    <row r="20" spans="1:19" s="4" customFormat="1" ht="49.5" customHeight="1">
      <c r="A20" s="18">
        <v>16</v>
      </c>
      <c r="B20" s="19" t="s">
        <v>78</v>
      </c>
      <c r="C20" s="28" t="s">
        <v>46</v>
      </c>
      <c r="D20" s="18" t="s">
        <v>79</v>
      </c>
      <c r="E20" s="18" t="s">
        <v>33</v>
      </c>
      <c r="F20" s="27" t="s">
        <v>80</v>
      </c>
      <c r="G20" s="20">
        <v>20</v>
      </c>
      <c r="H20" s="20">
        <v>20</v>
      </c>
      <c r="I20" s="20"/>
      <c r="J20" s="20"/>
      <c r="K20" s="20"/>
      <c r="L20" s="20"/>
      <c r="M20" s="41">
        <v>70</v>
      </c>
      <c r="N20" s="41">
        <v>177</v>
      </c>
      <c r="O20" s="41">
        <v>243</v>
      </c>
      <c r="P20" s="42" t="s">
        <v>29</v>
      </c>
      <c r="Q20" s="22" t="s">
        <v>46</v>
      </c>
      <c r="R20" s="18" t="s">
        <v>30</v>
      </c>
      <c r="S20" s="31"/>
    </row>
    <row r="21" spans="1:19" s="4" customFormat="1" ht="49.5" customHeight="1">
      <c r="A21" s="18">
        <v>17</v>
      </c>
      <c r="B21" s="19" t="s">
        <v>81</v>
      </c>
      <c r="C21" s="28" t="s">
        <v>46</v>
      </c>
      <c r="D21" s="18" t="s">
        <v>82</v>
      </c>
      <c r="E21" s="18" t="s">
        <v>33</v>
      </c>
      <c r="F21" s="27" t="s">
        <v>83</v>
      </c>
      <c r="G21" s="20">
        <v>15</v>
      </c>
      <c r="H21" s="20">
        <v>15</v>
      </c>
      <c r="I21" s="20"/>
      <c r="J21" s="20"/>
      <c r="K21" s="20"/>
      <c r="L21" s="20"/>
      <c r="M21" s="41">
        <v>6</v>
      </c>
      <c r="N21" s="41">
        <v>13</v>
      </c>
      <c r="O21" s="41">
        <v>79</v>
      </c>
      <c r="P21" s="42" t="s">
        <v>29</v>
      </c>
      <c r="Q21" s="22" t="s">
        <v>46</v>
      </c>
      <c r="R21" s="18" t="s">
        <v>30</v>
      </c>
      <c r="S21" s="31"/>
    </row>
    <row r="22" spans="1:19" s="4" customFormat="1" ht="49.5" customHeight="1">
      <c r="A22" s="18">
        <v>18</v>
      </c>
      <c r="B22" s="30" t="s">
        <v>84</v>
      </c>
      <c r="C22" s="18" t="s">
        <v>85</v>
      </c>
      <c r="D22" s="18" t="s">
        <v>86</v>
      </c>
      <c r="E22" s="18" t="s">
        <v>33</v>
      </c>
      <c r="F22" s="19" t="s">
        <v>87</v>
      </c>
      <c r="G22" s="20">
        <v>19</v>
      </c>
      <c r="H22" s="20">
        <v>19</v>
      </c>
      <c r="I22" s="20"/>
      <c r="J22" s="20"/>
      <c r="K22" s="20"/>
      <c r="L22" s="20"/>
      <c r="M22" s="41">
        <v>22</v>
      </c>
      <c r="N22" s="41">
        <v>63</v>
      </c>
      <c r="O22" s="41">
        <v>103</v>
      </c>
      <c r="P22" s="42" t="s">
        <v>29</v>
      </c>
      <c r="Q22" s="18" t="s">
        <v>85</v>
      </c>
      <c r="R22" s="18" t="s">
        <v>30</v>
      </c>
      <c r="S22" s="19"/>
    </row>
    <row r="23" spans="1:19" s="4" customFormat="1" ht="49.5" customHeight="1">
      <c r="A23" s="18">
        <v>19</v>
      </c>
      <c r="B23" s="19" t="s">
        <v>88</v>
      </c>
      <c r="C23" s="18" t="s">
        <v>85</v>
      </c>
      <c r="D23" s="18" t="s">
        <v>89</v>
      </c>
      <c r="E23" s="18" t="s">
        <v>33</v>
      </c>
      <c r="F23" s="19" t="s">
        <v>90</v>
      </c>
      <c r="G23" s="20">
        <v>13</v>
      </c>
      <c r="H23" s="20">
        <v>13</v>
      </c>
      <c r="I23" s="20"/>
      <c r="J23" s="20"/>
      <c r="K23" s="20"/>
      <c r="L23" s="20"/>
      <c r="M23" s="41">
        <v>28</v>
      </c>
      <c r="N23" s="41">
        <v>63</v>
      </c>
      <c r="O23" s="41">
        <v>231</v>
      </c>
      <c r="P23" s="42" t="s">
        <v>29</v>
      </c>
      <c r="Q23" s="18" t="s">
        <v>85</v>
      </c>
      <c r="R23" s="18" t="s">
        <v>30</v>
      </c>
      <c r="S23" s="19"/>
    </row>
    <row r="24" spans="1:19" s="4" customFormat="1" ht="49.5" customHeight="1">
      <c r="A24" s="18">
        <v>20</v>
      </c>
      <c r="B24" s="31" t="s">
        <v>91</v>
      </c>
      <c r="C24" s="32" t="s">
        <v>92</v>
      </c>
      <c r="D24" s="32" t="s">
        <v>93</v>
      </c>
      <c r="E24" s="18" t="s">
        <v>27</v>
      </c>
      <c r="F24" s="31" t="s">
        <v>94</v>
      </c>
      <c r="G24" s="33">
        <v>45</v>
      </c>
      <c r="H24" s="33">
        <v>45</v>
      </c>
      <c r="I24" s="33"/>
      <c r="J24" s="33"/>
      <c r="K24" s="33"/>
      <c r="L24" s="33"/>
      <c r="M24" s="45">
        <v>45</v>
      </c>
      <c r="N24" s="45">
        <v>148</v>
      </c>
      <c r="O24" s="45">
        <v>167</v>
      </c>
      <c r="P24" s="42" t="s">
        <v>29</v>
      </c>
      <c r="Q24" s="32" t="s">
        <v>92</v>
      </c>
      <c r="R24" s="18" t="s">
        <v>30</v>
      </c>
      <c r="S24" s="31"/>
    </row>
    <row r="25" spans="1:19" s="4" customFormat="1" ht="49.5" customHeight="1">
      <c r="A25" s="18">
        <v>21</v>
      </c>
      <c r="B25" s="19" t="s">
        <v>95</v>
      </c>
      <c r="C25" s="18" t="s">
        <v>92</v>
      </c>
      <c r="D25" s="18" t="s">
        <v>96</v>
      </c>
      <c r="E25" s="18" t="s">
        <v>27</v>
      </c>
      <c r="F25" s="19" t="s">
        <v>97</v>
      </c>
      <c r="G25" s="20">
        <v>45</v>
      </c>
      <c r="H25" s="20">
        <v>45</v>
      </c>
      <c r="I25" s="20"/>
      <c r="J25" s="20"/>
      <c r="K25" s="20"/>
      <c r="L25" s="20"/>
      <c r="M25" s="41">
        <v>50</v>
      </c>
      <c r="N25" s="41">
        <v>164</v>
      </c>
      <c r="O25" s="41">
        <v>184</v>
      </c>
      <c r="P25" s="42" t="s">
        <v>29</v>
      </c>
      <c r="Q25" s="32" t="s">
        <v>92</v>
      </c>
      <c r="R25" s="18" t="s">
        <v>30</v>
      </c>
      <c r="S25" s="19"/>
    </row>
    <row r="26" spans="1:19" s="4" customFormat="1" ht="49.5" customHeight="1">
      <c r="A26" s="18">
        <v>22</v>
      </c>
      <c r="B26" s="19" t="s">
        <v>98</v>
      </c>
      <c r="C26" s="18" t="s">
        <v>69</v>
      </c>
      <c r="D26" s="18" t="s">
        <v>99</v>
      </c>
      <c r="E26" s="18" t="s">
        <v>33</v>
      </c>
      <c r="F26" s="19" t="s">
        <v>100</v>
      </c>
      <c r="G26" s="20">
        <v>9.1</v>
      </c>
      <c r="H26" s="20">
        <v>9.1</v>
      </c>
      <c r="I26" s="20"/>
      <c r="J26" s="20"/>
      <c r="K26" s="20"/>
      <c r="L26" s="20"/>
      <c r="M26" s="41">
        <v>8</v>
      </c>
      <c r="N26" s="41">
        <v>15</v>
      </c>
      <c r="O26" s="41">
        <v>156</v>
      </c>
      <c r="P26" s="42" t="s">
        <v>29</v>
      </c>
      <c r="Q26" s="18" t="s">
        <v>69</v>
      </c>
      <c r="R26" s="18" t="s">
        <v>30</v>
      </c>
      <c r="S26" s="19"/>
    </row>
    <row r="27" spans="1:19" s="4" customFormat="1" ht="49.5" customHeight="1">
      <c r="A27" s="18">
        <v>23</v>
      </c>
      <c r="B27" s="19" t="s">
        <v>101</v>
      </c>
      <c r="C27" s="18" t="s">
        <v>102</v>
      </c>
      <c r="D27" s="18" t="s">
        <v>103</v>
      </c>
      <c r="E27" s="18" t="s">
        <v>27</v>
      </c>
      <c r="F27" s="19" t="s">
        <v>104</v>
      </c>
      <c r="G27" s="20">
        <v>140</v>
      </c>
      <c r="H27" s="20">
        <v>140</v>
      </c>
      <c r="I27" s="20"/>
      <c r="J27" s="20"/>
      <c r="K27" s="20"/>
      <c r="L27" s="20"/>
      <c r="M27" s="41">
        <v>211</v>
      </c>
      <c r="N27" s="41">
        <v>472</v>
      </c>
      <c r="O27" s="41">
        <v>1704</v>
      </c>
      <c r="P27" s="42" t="s">
        <v>29</v>
      </c>
      <c r="Q27" s="18" t="s">
        <v>102</v>
      </c>
      <c r="R27" s="18" t="s">
        <v>30</v>
      </c>
      <c r="S27" s="19"/>
    </row>
    <row r="28" spans="1:19" s="4" customFormat="1" ht="49.5" customHeight="1">
      <c r="A28" s="18">
        <v>24</v>
      </c>
      <c r="B28" s="19" t="s">
        <v>105</v>
      </c>
      <c r="C28" s="18" t="s">
        <v>102</v>
      </c>
      <c r="D28" s="18" t="s">
        <v>106</v>
      </c>
      <c r="E28" s="18" t="s">
        <v>33</v>
      </c>
      <c r="F28" s="19" t="s">
        <v>107</v>
      </c>
      <c r="G28" s="20">
        <v>53</v>
      </c>
      <c r="H28" s="20">
        <v>53</v>
      </c>
      <c r="I28" s="20"/>
      <c r="J28" s="20"/>
      <c r="K28" s="20"/>
      <c r="L28" s="20"/>
      <c r="M28" s="41">
        <v>51</v>
      </c>
      <c r="N28" s="41">
        <v>113</v>
      </c>
      <c r="O28" s="41">
        <v>186</v>
      </c>
      <c r="P28" s="42" t="s">
        <v>29</v>
      </c>
      <c r="Q28" s="18" t="s">
        <v>102</v>
      </c>
      <c r="R28" s="18" t="s">
        <v>30</v>
      </c>
      <c r="S28" s="19"/>
    </row>
    <row r="29" spans="1:19" s="3" customFormat="1" ht="49.5" customHeight="1">
      <c r="A29" s="14" t="s">
        <v>108</v>
      </c>
      <c r="B29" s="17" t="s">
        <v>109</v>
      </c>
      <c r="C29" s="14"/>
      <c r="D29" s="14"/>
      <c r="E29" s="14"/>
      <c r="F29" s="17"/>
      <c r="G29" s="16">
        <f>SUM(G30:G31)</f>
        <v>80</v>
      </c>
      <c r="H29" s="16"/>
      <c r="I29" s="16">
        <f>SUM(I30:I31)</f>
        <v>80</v>
      </c>
      <c r="J29" s="16"/>
      <c r="K29" s="16"/>
      <c r="L29" s="20"/>
      <c r="M29" s="38">
        <f>SUM(M30:M31)</f>
        <v>205</v>
      </c>
      <c r="N29" s="38">
        <f>SUM(N30:N31)</f>
        <v>689</v>
      </c>
      <c r="O29" s="38">
        <f>SUM(O30:O31)</f>
        <v>785</v>
      </c>
      <c r="P29" s="38"/>
      <c r="Q29" s="38"/>
      <c r="R29" s="14"/>
      <c r="S29" s="17"/>
    </row>
    <row r="30" spans="1:19" s="4" customFormat="1" ht="49.5" customHeight="1">
      <c r="A30" s="18">
        <v>1</v>
      </c>
      <c r="B30" s="19" t="s">
        <v>110</v>
      </c>
      <c r="C30" s="18" t="s">
        <v>25</v>
      </c>
      <c r="D30" s="18" t="s">
        <v>111</v>
      </c>
      <c r="E30" s="18" t="s">
        <v>33</v>
      </c>
      <c r="F30" s="19" t="s">
        <v>112</v>
      </c>
      <c r="G30" s="20">
        <v>50</v>
      </c>
      <c r="H30" s="20"/>
      <c r="I30" s="20">
        <v>50</v>
      </c>
      <c r="J30" s="20"/>
      <c r="K30" s="20"/>
      <c r="L30" s="20"/>
      <c r="M30" s="41">
        <v>115</v>
      </c>
      <c r="N30" s="41">
        <v>414</v>
      </c>
      <c r="O30" s="41">
        <v>510</v>
      </c>
      <c r="P30" s="42" t="s">
        <v>29</v>
      </c>
      <c r="Q30" s="18" t="s">
        <v>25</v>
      </c>
      <c r="R30" s="18" t="s">
        <v>30</v>
      </c>
      <c r="S30" s="19"/>
    </row>
    <row r="31" spans="1:19" s="4" customFormat="1" ht="49.5" customHeight="1">
      <c r="A31" s="18">
        <v>2</v>
      </c>
      <c r="B31" s="19" t="s">
        <v>113</v>
      </c>
      <c r="C31" s="18" t="s">
        <v>61</v>
      </c>
      <c r="D31" s="18" t="s">
        <v>114</v>
      </c>
      <c r="E31" s="18" t="s">
        <v>66</v>
      </c>
      <c r="F31" s="19" t="s">
        <v>115</v>
      </c>
      <c r="G31" s="20">
        <v>30</v>
      </c>
      <c r="H31" s="20"/>
      <c r="I31" s="20">
        <v>30</v>
      </c>
      <c r="J31" s="20"/>
      <c r="K31" s="20"/>
      <c r="L31" s="20"/>
      <c r="M31" s="41">
        <v>90</v>
      </c>
      <c r="N31" s="41">
        <v>275</v>
      </c>
      <c r="O31" s="41">
        <v>275</v>
      </c>
      <c r="P31" s="42" t="s">
        <v>29</v>
      </c>
      <c r="Q31" s="18" t="s">
        <v>61</v>
      </c>
      <c r="R31" s="18" t="s">
        <v>30</v>
      </c>
      <c r="S31" s="19"/>
    </row>
    <row r="32" spans="1:19" s="3" customFormat="1" ht="49.5" customHeight="1">
      <c r="A32" s="14" t="s">
        <v>116</v>
      </c>
      <c r="B32" s="17" t="s">
        <v>117</v>
      </c>
      <c r="C32" s="14"/>
      <c r="D32" s="14"/>
      <c r="E32" s="14"/>
      <c r="F32" s="17"/>
      <c r="G32" s="16">
        <f>SUM(G33:G37)</f>
        <v>340</v>
      </c>
      <c r="H32" s="16">
        <f>SUM(H33:H37)</f>
        <v>175</v>
      </c>
      <c r="I32" s="16">
        <f>SUM(I33:I37)</f>
        <v>165</v>
      </c>
      <c r="J32" s="16"/>
      <c r="K32" s="16"/>
      <c r="L32" s="16"/>
      <c r="M32" s="38">
        <f>SUM(M33:M37)</f>
        <v>211</v>
      </c>
      <c r="N32" s="38">
        <f>SUM(N33:N37)</f>
        <v>729</v>
      </c>
      <c r="O32" s="38">
        <f>SUM(O33:O37)</f>
        <v>1366</v>
      </c>
      <c r="P32" s="38"/>
      <c r="Q32" s="38"/>
      <c r="R32" s="14"/>
      <c r="S32" s="17"/>
    </row>
    <row r="33" spans="1:19" s="4" customFormat="1" ht="49.5" customHeight="1">
      <c r="A33" s="18">
        <v>1</v>
      </c>
      <c r="B33" s="19" t="s">
        <v>118</v>
      </c>
      <c r="C33" s="18" t="s">
        <v>61</v>
      </c>
      <c r="D33" s="18" t="s">
        <v>62</v>
      </c>
      <c r="E33" s="18" t="s">
        <v>33</v>
      </c>
      <c r="F33" s="19" t="s">
        <v>119</v>
      </c>
      <c r="G33" s="20">
        <v>120</v>
      </c>
      <c r="H33" s="20"/>
      <c r="I33" s="20">
        <v>120</v>
      </c>
      <c r="J33" s="20"/>
      <c r="K33" s="20"/>
      <c r="L33" s="20"/>
      <c r="M33" s="41">
        <v>91</v>
      </c>
      <c r="N33" s="41">
        <v>275</v>
      </c>
      <c r="O33" s="41">
        <v>275</v>
      </c>
      <c r="P33" s="42" t="s">
        <v>29</v>
      </c>
      <c r="Q33" s="18" t="s">
        <v>61</v>
      </c>
      <c r="R33" s="18" t="s">
        <v>30</v>
      </c>
      <c r="S33" s="19"/>
    </row>
    <row r="34" spans="1:19" s="4" customFormat="1" ht="49.5" customHeight="1">
      <c r="A34" s="18">
        <v>2</v>
      </c>
      <c r="B34" s="34" t="s">
        <v>120</v>
      </c>
      <c r="C34" s="35" t="s">
        <v>102</v>
      </c>
      <c r="D34" s="35" t="s">
        <v>121</v>
      </c>
      <c r="E34" s="35" t="s">
        <v>27</v>
      </c>
      <c r="F34" s="34" t="s">
        <v>122</v>
      </c>
      <c r="G34" s="36">
        <v>45</v>
      </c>
      <c r="H34" s="36"/>
      <c r="I34" s="36">
        <v>45</v>
      </c>
      <c r="J34" s="36"/>
      <c r="K34" s="36"/>
      <c r="L34" s="36"/>
      <c r="M34" s="41">
        <v>30</v>
      </c>
      <c r="N34" s="41">
        <v>114</v>
      </c>
      <c r="O34" s="41">
        <v>455</v>
      </c>
      <c r="P34" s="42" t="s">
        <v>29</v>
      </c>
      <c r="Q34" s="35" t="s">
        <v>102</v>
      </c>
      <c r="R34" s="18" t="s">
        <v>30</v>
      </c>
      <c r="S34" s="19"/>
    </row>
    <row r="35" spans="1:19" s="4" customFormat="1" ht="49.5" customHeight="1">
      <c r="A35" s="18">
        <v>3</v>
      </c>
      <c r="B35" s="19" t="s">
        <v>123</v>
      </c>
      <c r="C35" s="18" t="s">
        <v>124</v>
      </c>
      <c r="D35" s="18" t="s">
        <v>125</v>
      </c>
      <c r="E35" s="18" t="s">
        <v>33</v>
      </c>
      <c r="F35" s="19" t="s">
        <v>126</v>
      </c>
      <c r="G35" s="20">
        <v>50</v>
      </c>
      <c r="H35" s="20">
        <v>50</v>
      </c>
      <c r="I35" s="20"/>
      <c r="J35" s="20"/>
      <c r="K35" s="20"/>
      <c r="L35" s="20"/>
      <c r="M35" s="41">
        <v>17</v>
      </c>
      <c r="N35" s="41">
        <v>41</v>
      </c>
      <c r="O35" s="41">
        <v>228</v>
      </c>
      <c r="P35" s="42" t="s">
        <v>29</v>
      </c>
      <c r="Q35" s="18" t="s">
        <v>124</v>
      </c>
      <c r="R35" s="18" t="s">
        <v>30</v>
      </c>
      <c r="S35" s="19"/>
    </row>
    <row r="36" spans="1:19" s="4" customFormat="1" ht="49.5" customHeight="1">
      <c r="A36" s="18">
        <v>4</v>
      </c>
      <c r="B36" s="19" t="s">
        <v>127</v>
      </c>
      <c r="C36" s="18" t="s">
        <v>85</v>
      </c>
      <c r="D36" s="18" t="s">
        <v>86</v>
      </c>
      <c r="E36" s="18" t="s">
        <v>33</v>
      </c>
      <c r="F36" s="19" t="s">
        <v>128</v>
      </c>
      <c r="G36" s="20">
        <v>85</v>
      </c>
      <c r="H36" s="20">
        <v>85</v>
      </c>
      <c r="I36" s="20"/>
      <c r="J36" s="20"/>
      <c r="K36" s="20"/>
      <c r="L36" s="20"/>
      <c r="M36" s="41">
        <v>38</v>
      </c>
      <c r="N36" s="41">
        <v>154</v>
      </c>
      <c r="O36" s="41">
        <v>208</v>
      </c>
      <c r="P36" s="42" t="s">
        <v>29</v>
      </c>
      <c r="Q36" s="18" t="s">
        <v>85</v>
      </c>
      <c r="R36" s="18" t="s">
        <v>30</v>
      </c>
      <c r="S36" s="19"/>
    </row>
    <row r="37" spans="1:19" s="4" customFormat="1" ht="49.5" customHeight="1">
      <c r="A37" s="18">
        <v>5</v>
      </c>
      <c r="B37" s="19" t="s">
        <v>129</v>
      </c>
      <c r="C37" s="18" t="s">
        <v>85</v>
      </c>
      <c r="D37" s="18" t="s">
        <v>130</v>
      </c>
      <c r="E37" s="18" t="s">
        <v>33</v>
      </c>
      <c r="F37" s="19" t="s">
        <v>131</v>
      </c>
      <c r="G37" s="20">
        <v>40</v>
      </c>
      <c r="H37" s="20">
        <v>40</v>
      </c>
      <c r="I37" s="20"/>
      <c r="J37" s="20"/>
      <c r="K37" s="20"/>
      <c r="L37" s="20"/>
      <c r="M37" s="41">
        <v>35</v>
      </c>
      <c r="N37" s="41">
        <v>145</v>
      </c>
      <c r="O37" s="41">
        <v>200</v>
      </c>
      <c r="P37" s="42" t="s">
        <v>29</v>
      </c>
      <c r="Q37" s="18" t="s">
        <v>85</v>
      </c>
      <c r="R37" s="18" t="s">
        <v>30</v>
      </c>
      <c r="S37" s="19"/>
    </row>
    <row r="38" ht="63" customHeight="1"/>
  </sheetData>
  <sheetProtection/>
  <mergeCells count="14">
    <mergeCell ref="A1:S1"/>
    <mergeCell ref="G2:L2"/>
    <mergeCell ref="M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  <mergeCell ref="S2:S3"/>
  </mergeCells>
  <dataValidations count="1">
    <dataValidation type="textLength" operator="greaterThan" allowBlank="1" showInputMessage="1" showErrorMessage="1" sqref="D27">
      <formula1>1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dcterms:created xsi:type="dcterms:W3CDTF">2020-02-19T01:24:41Z</dcterms:created>
  <dcterms:modified xsi:type="dcterms:W3CDTF">2020-03-06T02:24:59Z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