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40" windowHeight="10093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<sst xmlns="http://schemas.openxmlformats.org/spreadsheetml/2006/main" count="171" uniqueCount="117">
  <si>
    <t>2020年中省财政专项扶贫资金第二批项目计划表</t>
  </si>
  <si>
    <t>序号</t>
  </si>
  <si>
    <t>项目类别及名称</t>
  </si>
  <si>
    <t>镇</t>
  </si>
  <si>
    <t>村</t>
  </si>
  <si>
    <t>建设
性质</t>
  </si>
  <si>
    <t>建设内容及规模</t>
  </si>
  <si>
    <t>投资计划（万元）</t>
  </si>
  <si>
    <t>直接受益
贫困人口</t>
  </si>
  <si>
    <t>受益总人口</t>
  </si>
  <si>
    <t>责任单位</t>
  </si>
  <si>
    <t>合计</t>
  </si>
  <si>
    <t>中央</t>
  </si>
  <si>
    <t>省级</t>
  </si>
  <si>
    <t>户数</t>
  </si>
  <si>
    <t>人数</t>
  </si>
  <si>
    <t>水利（29个）</t>
  </si>
  <si>
    <t>（一）</t>
  </si>
  <si>
    <t>安全饮水（14个）</t>
  </si>
  <si>
    <t>14个安全饮水项目；</t>
  </si>
  <si>
    <t>龙板营村供水工程</t>
  </si>
  <si>
    <t>官元镇</t>
  </si>
  <si>
    <t>龙板营村</t>
  </si>
  <si>
    <t>续建</t>
  </si>
  <si>
    <t>改造取水口1处</t>
  </si>
  <si>
    <t>二郎村供水工程</t>
  </si>
  <si>
    <t>二郎村</t>
  </si>
  <si>
    <t>新建</t>
  </si>
  <si>
    <t>新建取水口1处、蓄水池1座</t>
  </si>
  <si>
    <t>同心村供水工程</t>
  </si>
  <si>
    <t>滔河镇</t>
  </si>
  <si>
    <t>同心村</t>
  </si>
  <si>
    <t>修复水池2处，铺设管网2000米；
修复三组、七组蓄水池2处，铺设管网2000米</t>
  </si>
  <si>
    <t>兴隆村供水工程</t>
  </si>
  <si>
    <t>兴隆村</t>
  </si>
  <si>
    <t>二组干龙洞饮水新建减压池2座及管网1500米；
二组菜白沟饮水工程，新建取水口1处、过滤池1座、蓄水池1座，铺设管网2000米</t>
  </si>
  <si>
    <t>兴隆村供水管网改造工程</t>
  </si>
  <si>
    <t>新建阀门井5座，管网改造12000米，安装自动监测设备一套</t>
  </si>
  <si>
    <t>葵花村供水工程</t>
  </si>
  <si>
    <t>葵花村</t>
  </si>
  <si>
    <t>新建蓄水池2处，安装消毒1套，铺设管网2000米</t>
  </si>
  <si>
    <t>联春村供水工程</t>
  </si>
  <si>
    <t>城关镇</t>
  </si>
  <si>
    <t>联春村</t>
  </si>
  <si>
    <t>七组新建蓄水池1座，铺设管网5500米</t>
  </si>
  <si>
    <t>八组新建蓄水池2座，铺设管网3000米</t>
  </si>
  <si>
    <t>万家村供水工程</t>
  </si>
  <si>
    <t>万家村</t>
  </si>
  <si>
    <t>新建拦水坝1座，过滤池1座，铺设管网4000米</t>
  </si>
  <si>
    <t>蒋家关村（水围池）供水工程</t>
  </si>
  <si>
    <t>蔺河镇</t>
  </si>
  <si>
    <t>蒋家关村</t>
  </si>
  <si>
    <t>新建取水口1处，蓄水池2座，铺设管网4000米</t>
  </si>
  <si>
    <t>陈耳村供水工程</t>
  </si>
  <si>
    <t>陈耳村</t>
  </si>
  <si>
    <t>新建取水口1处，铺设管网1000米</t>
  </si>
  <si>
    <t>展望村供水工程</t>
  </si>
  <si>
    <t>南宫山镇</t>
  </si>
  <si>
    <t>展望村</t>
  </si>
  <si>
    <t>新建蓄水池1座，铺设管网2000米</t>
  </si>
  <si>
    <t>榨溪村供水工程</t>
  </si>
  <si>
    <t>民主镇</t>
  </si>
  <si>
    <t>榨溪村</t>
  </si>
  <si>
    <t>新建取水口1处，蓄水池1座，管道1500米</t>
  </si>
  <si>
    <t>枣树村供水工程</t>
  </si>
  <si>
    <t>枣树村</t>
  </si>
  <si>
    <t>新建供水设施2处，铺设供水管网3000米</t>
  </si>
  <si>
    <t>（二）</t>
  </si>
  <si>
    <t>灌溉工程（8个）</t>
  </si>
  <si>
    <t>8个灌溉工程；</t>
  </si>
  <si>
    <t>中武村猕猴桃园区灌溉项目</t>
  </si>
  <si>
    <t>堰门镇</t>
  </si>
  <si>
    <t>中武村</t>
  </si>
  <si>
    <t>新建产业园区灌溉设施1处</t>
  </si>
  <si>
    <t>瑞金村茶叶园区灌溉项目</t>
  </si>
  <si>
    <t>瑞金村</t>
  </si>
  <si>
    <t>月星村茶业园区灌溉工程</t>
  </si>
  <si>
    <t>石门镇</t>
  </si>
  <si>
    <t>月星村</t>
  </si>
  <si>
    <t>双丰村猕猴桃园区灌溉工程</t>
  </si>
  <si>
    <t>双丰村</t>
  </si>
  <si>
    <t>茶农村柑橘园区灌溉工程</t>
  </si>
  <si>
    <t>大道河镇</t>
  </si>
  <si>
    <t>茶农村</t>
  </si>
  <si>
    <t>龙板营、古家村灌溉修复工程</t>
  </si>
  <si>
    <t>龙板营村、古家村</t>
  </si>
  <si>
    <t>修复产业园区灌溉设施2处</t>
  </si>
  <si>
    <t>枫树村猕猴桃园区灌溉修复工程</t>
  </si>
  <si>
    <t>枫树村</t>
  </si>
  <si>
    <t>改造</t>
  </si>
  <si>
    <t>改造产业园区灌溉1处</t>
  </si>
  <si>
    <t>联春村猕猴桃园区灌溉工程</t>
  </si>
  <si>
    <t>（三）</t>
  </si>
  <si>
    <t>堤防工程（7个）</t>
  </si>
  <si>
    <t>7个堤防项目；</t>
  </si>
  <si>
    <t>德胜村堤防工程</t>
  </si>
  <si>
    <t>德胜村</t>
  </si>
  <si>
    <t>新修堤防143米，加固加高堤防246米</t>
  </si>
  <si>
    <t>榨溪村堤防工程</t>
  </si>
  <si>
    <t>新修堤防200米</t>
  </si>
  <si>
    <t>田湾村堤防工程</t>
  </si>
  <si>
    <t>田湾村</t>
  </si>
  <si>
    <t>新修堤防220米</t>
  </si>
  <si>
    <t>武学村、前进村沟道治理工程</t>
  </si>
  <si>
    <t>孟石岭镇</t>
  </si>
  <si>
    <t>前进村、武学村</t>
  </si>
  <si>
    <t>前进村新修堤防58米，加固堤防20米；武学村新修堤防233米、便民桥一座；韭菜沟新修排洪渠107米</t>
  </si>
  <si>
    <t>花坝村堤防工程</t>
  </si>
  <si>
    <t>佐龙镇</t>
  </si>
  <si>
    <t>花坝村</t>
  </si>
  <si>
    <t>一组（老街）新修堤防300米</t>
  </si>
  <si>
    <t>蜡烛村堤防工程</t>
  </si>
  <si>
    <t>蜡烛村</t>
  </si>
  <si>
    <t>新修防洪河堤400米</t>
  </si>
  <si>
    <t>和平村堤防修复工程</t>
  </si>
  <si>
    <t>和平村</t>
  </si>
  <si>
    <t>修复七组堤防40米，修复六组堤防360米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</si>
</sst>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24"/>
      <name val="方正小标宋简体"/>
      <charset val="134"/>
    </font>
    <font>
      <sz val="10"/>
      <color rgb="FF7030A0"/>
      <name val="宋体"/>
      <charset val="134"/>
    </font>
    <font>
      <sz val="10"/>
      <name val="宋体"/>
      <charset val="134"/>
      <scheme val="minor"/>
    </font>
    <font>
      <sz val="9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/>
    <xf numFmtId="0" fontId="0" fillId="15" borderId="7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/>
    <xf numFmtId="0" fontId="1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0" borderId="0">
      <alignment vertical="center"/>
    </xf>
    <xf numFmtId="0" fontId="3" fillId="0" borderId="0">
      <protection locked="0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1" fillId="0" borderId="3" xfId="13" applyFont="1" applyFill="1" applyBorder="1" applyAlignment="1" applyProtection="1">
      <alignment horizontal="left" vertical="center" wrapText="1"/>
    </xf>
    <xf numFmtId="0" fontId="1" fillId="0" borderId="3" xfId="20" applyFont="1" applyFill="1" applyBorder="1" applyAlignment="1" applyProtection="1">
      <alignment horizontal="center" vertical="center" wrapText="1"/>
    </xf>
    <xf numFmtId="0" fontId="1" fillId="0" borderId="3" xfId="2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7" fillId="0" borderId="3" xfId="52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" xfId="52"/>
    <cellStyle name="常规 3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zoomScale="75" zoomScaleNormal="75" topLeftCell="A7" workbookViewId="0">
      <selection activeCell="G9" sqref="G9"/>
    </sheetView>
  </sheetViews>
  <sheetFormatPr defaultColWidth="9" defaultRowHeight="15.7"/>
  <cols>
    <col min="1" max="1" width="7.25423728813559" style="4" customWidth="1"/>
    <col min="2" max="2" width="22.3728813559322" style="4" customWidth="1"/>
    <col min="3" max="3" width="10.2542372881356" style="4" customWidth="1"/>
    <col min="4" max="4" width="17.2542372881356" style="4" customWidth="1"/>
    <col min="5" max="5" width="6.5" style="4" customWidth="1"/>
    <col min="6" max="6" width="43.5" style="4" customWidth="1"/>
    <col min="7" max="7" width="13.5" style="5" customWidth="1"/>
    <col min="8" max="8" width="15.7542372881356" style="5" customWidth="1"/>
    <col min="9" max="9" width="17" style="5" customWidth="1"/>
    <col min="10" max="12" width="9.3728813559322" style="6" customWidth="1"/>
    <col min="13" max="16380" width="9" style="4"/>
    <col min="16381" max="16384" width="9" style="7"/>
  </cols>
  <sheetData>
    <row r="1" s="1" customFormat="1" ht="56.1" customHeight="1" spans="1:13">
      <c r="A1" s="8" t="s">
        <v>0</v>
      </c>
      <c r="B1" s="9"/>
      <c r="C1" s="8"/>
      <c r="D1" s="8"/>
      <c r="E1" s="8"/>
      <c r="F1" s="9"/>
      <c r="G1" s="10"/>
      <c r="H1" s="10"/>
      <c r="I1" s="10"/>
      <c r="J1" s="33"/>
      <c r="K1" s="33"/>
      <c r="L1" s="33"/>
      <c r="M1" s="8"/>
    </row>
    <row r="2" s="2" customFormat="1" ht="29.1" customHeight="1" spans="1:13">
      <c r="A2" s="11" t="s">
        <v>1</v>
      </c>
      <c r="B2" s="12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3" t="s">
        <v>7</v>
      </c>
      <c r="H2" s="13"/>
      <c r="I2" s="13"/>
      <c r="J2" s="34" t="s">
        <v>8</v>
      </c>
      <c r="K2" s="34"/>
      <c r="L2" s="34" t="s">
        <v>9</v>
      </c>
      <c r="M2" s="11" t="s">
        <v>10</v>
      </c>
    </row>
    <row r="3" s="2" customFormat="1" ht="60" customHeight="1" spans="1:13">
      <c r="A3" s="14"/>
      <c r="B3" s="15"/>
      <c r="C3" s="15"/>
      <c r="D3" s="14"/>
      <c r="E3" s="14"/>
      <c r="F3" s="14"/>
      <c r="G3" s="16" t="s">
        <v>11</v>
      </c>
      <c r="H3" s="16" t="s">
        <v>12</v>
      </c>
      <c r="I3" s="16" t="s">
        <v>13</v>
      </c>
      <c r="J3" s="34" t="s">
        <v>14</v>
      </c>
      <c r="K3" s="34" t="s">
        <v>15</v>
      </c>
      <c r="L3" s="34"/>
      <c r="M3" s="14"/>
    </row>
    <row r="4" s="3" customFormat="1" ht="48" customHeight="1" spans="1:13">
      <c r="A4" s="14"/>
      <c r="B4" s="17" t="s">
        <v>16</v>
      </c>
      <c r="C4" s="18"/>
      <c r="D4" s="18"/>
      <c r="E4" s="18"/>
      <c r="F4" s="17"/>
      <c r="G4" s="16">
        <f t="shared" ref="G4:L4" si="0">G5+G20+G29</f>
        <v>2102</v>
      </c>
      <c r="H4" s="16">
        <f t="shared" si="0"/>
        <v>2048</v>
      </c>
      <c r="I4" s="16">
        <f t="shared" si="0"/>
        <v>54</v>
      </c>
      <c r="J4" s="34">
        <f t="shared" si="0"/>
        <v>1500</v>
      </c>
      <c r="K4" s="34">
        <f t="shared" si="0"/>
        <v>4448</v>
      </c>
      <c r="L4" s="34">
        <f t="shared" si="0"/>
        <v>6691</v>
      </c>
      <c r="M4" s="18"/>
    </row>
    <row r="5" s="2" customFormat="1" ht="48" customHeight="1" spans="1:13">
      <c r="A5" s="14" t="s">
        <v>17</v>
      </c>
      <c r="B5" s="17" t="s">
        <v>18</v>
      </c>
      <c r="C5" s="14"/>
      <c r="D5" s="14"/>
      <c r="E5" s="14"/>
      <c r="F5" s="17" t="s">
        <v>19</v>
      </c>
      <c r="G5" s="16">
        <f t="shared" ref="G5:L5" si="1">SUM(G6:G19)</f>
        <v>667</v>
      </c>
      <c r="H5" s="16">
        <f t="shared" si="1"/>
        <v>613</v>
      </c>
      <c r="I5" s="16">
        <f t="shared" si="1"/>
        <v>54</v>
      </c>
      <c r="J5" s="34">
        <f t="shared" si="1"/>
        <v>514</v>
      </c>
      <c r="K5" s="34">
        <f t="shared" si="1"/>
        <v>1466</v>
      </c>
      <c r="L5" s="34">
        <f t="shared" si="1"/>
        <v>2372</v>
      </c>
      <c r="M5" s="14"/>
    </row>
    <row r="6" s="3" customFormat="1" ht="48" customHeight="1" spans="1:13">
      <c r="A6" s="18">
        <v>1</v>
      </c>
      <c r="B6" s="19" t="s">
        <v>20</v>
      </c>
      <c r="C6" s="18" t="s">
        <v>21</v>
      </c>
      <c r="D6" s="18" t="s">
        <v>22</v>
      </c>
      <c r="E6" s="18" t="s">
        <v>23</v>
      </c>
      <c r="F6" s="19" t="s">
        <v>24</v>
      </c>
      <c r="G6" s="20">
        <v>10</v>
      </c>
      <c r="H6" s="20">
        <v>10</v>
      </c>
      <c r="I6" s="20"/>
      <c r="J6" s="35">
        <v>52</v>
      </c>
      <c r="K6" s="35">
        <v>191</v>
      </c>
      <c r="L6" s="35">
        <v>268</v>
      </c>
      <c r="M6" s="18"/>
    </row>
    <row r="7" s="3" customFormat="1" ht="48" customHeight="1" spans="1:13">
      <c r="A7" s="18">
        <v>2</v>
      </c>
      <c r="B7" s="19" t="s">
        <v>25</v>
      </c>
      <c r="C7" s="18" t="s">
        <v>21</v>
      </c>
      <c r="D7" s="18" t="s">
        <v>26</v>
      </c>
      <c r="E7" s="18" t="s">
        <v>27</v>
      </c>
      <c r="F7" s="19" t="s">
        <v>28</v>
      </c>
      <c r="G7" s="3">
        <v>12</v>
      </c>
      <c r="H7" s="21"/>
      <c r="I7" s="20">
        <v>12</v>
      </c>
      <c r="J7" s="35">
        <v>20</v>
      </c>
      <c r="K7" s="35">
        <v>70</v>
      </c>
      <c r="L7" s="35">
        <v>150</v>
      </c>
      <c r="M7" s="18"/>
    </row>
    <row r="8" s="3" customFormat="1" ht="48" customHeight="1" spans="1:13">
      <c r="A8" s="18">
        <v>3</v>
      </c>
      <c r="B8" s="19" t="s">
        <v>29</v>
      </c>
      <c r="C8" s="18" t="s">
        <v>30</v>
      </c>
      <c r="D8" s="18" t="s">
        <v>31</v>
      </c>
      <c r="E8" s="18" t="s">
        <v>27</v>
      </c>
      <c r="F8" s="19" t="s">
        <v>32</v>
      </c>
      <c r="G8" s="20">
        <v>35</v>
      </c>
      <c r="H8" s="20">
        <v>35</v>
      </c>
      <c r="I8" s="20"/>
      <c r="J8" s="35">
        <v>20</v>
      </c>
      <c r="K8" s="35">
        <v>58</v>
      </c>
      <c r="L8" s="35">
        <v>155</v>
      </c>
      <c r="M8" s="18"/>
    </row>
    <row r="9" s="3" customFormat="1" ht="48" customHeight="1" spans="1:13">
      <c r="A9" s="18">
        <v>4</v>
      </c>
      <c r="B9" s="19" t="s">
        <v>33</v>
      </c>
      <c r="C9" s="18" t="s">
        <v>30</v>
      </c>
      <c r="D9" s="18" t="s">
        <v>34</v>
      </c>
      <c r="E9" s="18" t="s">
        <v>27</v>
      </c>
      <c r="F9" s="19" t="s">
        <v>35</v>
      </c>
      <c r="G9" s="20">
        <v>35</v>
      </c>
      <c r="H9" s="20">
        <v>35</v>
      </c>
      <c r="I9" s="20"/>
      <c r="J9" s="35">
        <v>7</v>
      </c>
      <c r="K9" s="35">
        <v>21</v>
      </c>
      <c r="L9" s="35">
        <v>121</v>
      </c>
      <c r="M9" s="18"/>
    </row>
    <row r="10" s="3" customFormat="1" ht="48" customHeight="1" spans="1:13">
      <c r="A10" s="18">
        <v>5</v>
      </c>
      <c r="B10" s="19" t="s">
        <v>36</v>
      </c>
      <c r="C10" s="18" t="s">
        <v>30</v>
      </c>
      <c r="D10" s="18" t="s">
        <v>34</v>
      </c>
      <c r="E10" s="18" t="s">
        <v>27</v>
      </c>
      <c r="F10" s="19" t="s">
        <v>37</v>
      </c>
      <c r="G10" s="20">
        <v>160</v>
      </c>
      <c r="H10" s="20">
        <v>160</v>
      </c>
      <c r="I10" s="20"/>
      <c r="J10" s="35">
        <v>66</v>
      </c>
      <c r="K10" s="35">
        <v>198</v>
      </c>
      <c r="L10" s="35">
        <v>324</v>
      </c>
      <c r="M10" s="18"/>
    </row>
    <row r="11" s="3" customFormat="1" ht="48" customHeight="1" spans="1:13">
      <c r="A11" s="18">
        <v>6</v>
      </c>
      <c r="B11" s="19" t="s">
        <v>38</v>
      </c>
      <c r="C11" s="18" t="s">
        <v>30</v>
      </c>
      <c r="D11" s="18" t="s">
        <v>39</v>
      </c>
      <c r="E11" s="18" t="s">
        <v>27</v>
      </c>
      <c r="F11" s="19" t="s">
        <v>40</v>
      </c>
      <c r="G11" s="20">
        <v>15</v>
      </c>
      <c r="H11" s="20">
        <v>15</v>
      </c>
      <c r="I11" s="20"/>
      <c r="J11" s="35">
        <v>32</v>
      </c>
      <c r="K11" s="35">
        <v>87</v>
      </c>
      <c r="L11" s="35">
        <v>134</v>
      </c>
      <c r="M11" s="18"/>
    </row>
    <row r="12" s="3" customFormat="1" ht="48" customHeight="1" spans="1:13">
      <c r="A12" s="18">
        <v>7</v>
      </c>
      <c r="B12" s="22" t="s">
        <v>41</v>
      </c>
      <c r="C12" s="23" t="s">
        <v>42</v>
      </c>
      <c r="D12" s="23" t="s">
        <v>43</v>
      </c>
      <c r="E12" s="18" t="s">
        <v>27</v>
      </c>
      <c r="F12" s="19" t="s">
        <v>44</v>
      </c>
      <c r="G12" s="20">
        <v>13</v>
      </c>
      <c r="H12" s="20">
        <v>13</v>
      </c>
      <c r="I12" s="20"/>
      <c r="J12" s="35">
        <v>21</v>
      </c>
      <c r="K12" s="35">
        <v>56</v>
      </c>
      <c r="L12" s="35">
        <v>80</v>
      </c>
      <c r="M12" s="18"/>
    </row>
    <row r="13" s="3" customFormat="1" ht="48" customHeight="1" spans="1:13">
      <c r="A13" s="18">
        <v>8</v>
      </c>
      <c r="B13" s="22" t="s">
        <v>41</v>
      </c>
      <c r="C13" s="23" t="s">
        <v>42</v>
      </c>
      <c r="D13" s="23" t="s">
        <v>43</v>
      </c>
      <c r="E13" s="18" t="s">
        <v>27</v>
      </c>
      <c r="F13" s="24" t="s">
        <v>45</v>
      </c>
      <c r="G13" s="20">
        <v>20</v>
      </c>
      <c r="H13" s="20"/>
      <c r="I13" s="20">
        <v>20</v>
      </c>
      <c r="J13" s="35">
        <v>40</v>
      </c>
      <c r="K13" s="35">
        <v>130</v>
      </c>
      <c r="L13" s="35">
        <v>200</v>
      </c>
      <c r="M13" s="18"/>
    </row>
    <row r="14" s="3" customFormat="1" ht="48" customHeight="1" spans="1:13">
      <c r="A14" s="18">
        <v>9</v>
      </c>
      <c r="B14" s="19" t="s">
        <v>46</v>
      </c>
      <c r="C14" s="23" t="s">
        <v>42</v>
      </c>
      <c r="D14" s="23" t="s">
        <v>47</v>
      </c>
      <c r="E14" s="18" t="s">
        <v>27</v>
      </c>
      <c r="F14" s="19" t="s">
        <v>48</v>
      </c>
      <c r="G14" s="20">
        <v>12</v>
      </c>
      <c r="H14" s="20"/>
      <c r="I14" s="20">
        <v>12</v>
      </c>
      <c r="J14" s="35">
        <v>23</v>
      </c>
      <c r="K14" s="35">
        <v>32</v>
      </c>
      <c r="L14" s="35">
        <v>50</v>
      </c>
      <c r="M14" s="18"/>
    </row>
    <row r="15" s="3" customFormat="1" ht="48" customHeight="1" spans="1:13">
      <c r="A15" s="18">
        <v>10</v>
      </c>
      <c r="B15" s="19" t="s">
        <v>49</v>
      </c>
      <c r="C15" s="18" t="s">
        <v>50</v>
      </c>
      <c r="D15" s="18" t="s">
        <v>51</v>
      </c>
      <c r="E15" s="18" t="s">
        <v>27</v>
      </c>
      <c r="F15" s="19" t="s">
        <v>52</v>
      </c>
      <c r="G15" s="20">
        <v>120</v>
      </c>
      <c r="H15" s="20">
        <v>120</v>
      </c>
      <c r="I15" s="20"/>
      <c r="J15" s="35">
        <v>66</v>
      </c>
      <c r="K15" s="35">
        <v>218</v>
      </c>
      <c r="L15" s="35">
        <v>262</v>
      </c>
      <c r="M15" s="18"/>
    </row>
    <row r="16" s="3" customFormat="1" ht="48" customHeight="1" spans="1:13">
      <c r="A16" s="18">
        <v>11</v>
      </c>
      <c r="B16" s="19" t="s">
        <v>53</v>
      </c>
      <c r="C16" s="18" t="s">
        <v>21</v>
      </c>
      <c r="D16" s="18" t="s">
        <v>54</v>
      </c>
      <c r="E16" s="18" t="s">
        <v>27</v>
      </c>
      <c r="F16" s="19" t="s">
        <v>55</v>
      </c>
      <c r="G16" s="20">
        <v>12</v>
      </c>
      <c r="H16" s="20">
        <v>12</v>
      </c>
      <c r="I16" s="20"/>
      <c r="J16" s="35">
        <v>56</v>
      </c>
      <c r="K16" s="35">
        <v>106</v>
      </c>
      <c r="L16" s="35">
        <v>203</v>
      </c>
      <c r="M16" s="18"/>
    </row>
    <row r="17" s="3" customFormat="1" ht="48" customHeight="1" spans="1:13">
      <c r="A17" s="18">
        <v>12</v>
      </c>
      <c r="B17" s="19" t="s">
        <v>56</v>
      </c>
      <c r="C17" s="18" t="s">
        <v>57</v>
      </c>
      <c r="D17" s="18" t="s">
        <v>58</v>
      </c>
      <c r="E17" s="18" t="s">
        <v>27</v>
      </c>
      <c r="F17" s="19" t="s">
        <v>59</v>
      </c>
      <c r="G17" s="20">
        <v>10</v>
      </c>
      <c r="H17" s="20"/>
      <c r="I17" s="20">
        <v>10</v>
      </c>
      <c r="J17" s="35">
        <v>22</v>
      </c>
      <c r="K17" s="35">
        <v>51</v>
      </c>
      <c r="L17" s="35">
        <v>80</v>
      </c>
      <c r="M17" s="18"/>
    </row>
    <row r="18" s="3" customFormat="1" ht="48" customHeight="1" spans="1:13">
      <c r="A18" s="18">
        <v>13</v>
      </c>
      <c r="B18" s="25" t="s">
        <v>60</v>
      </c>
      <c r="C18" s="26" t="s">
        <v>61</v>
      </c>
      <c r="D18" s="26" t="s">
        <v>62</v>
      </c>
      <c r="E18" s="26" t="s">
        <v>27</v>
      </c>
      <c r="F18" s="25" t="s">
        <v>63</v>
      </c>
      <c r="G18" s="27">
        <v>13</v>
      </c>
      <c r="H18" s="27">
        <v>13</v>
      </c>
      <c r="I18" s="27"/>
      <c r="J18" s="36">
        <v>11</v>
      </c>
      <c r="K18" s="37">
        <v>13</v>
      </c>
      <c r="L18" s="37">
        <v>13</v>
      </c>
      <c r="M18" s="18"/>
    </row>
    <row r="19" s="3" customFormat="1" ht="48" customHeight="1" spans="1:13">
      <c r="A19" s="18">
        <v>14</v>
      </c>
      <c r="B19" s="19" t="s">
        <v>64</v>
      </c>
      <c r="C19" s="18" t="s">
        <v>61</v>
      </c>
      <c r="D19" s="18" t="s">
        <v>65</v>
      </c>
      <c r="E19" s="18" t="s">
        <v>27</v>
      </c>
      <c r="F19" s="19" t="s">
        <v>66</v>
      </c>
      <c r="G19" s="20">
        <v>200</v>
      </c>
      <c r="H19" s="20">
        <v>200</v>
      </c>
      <c r="I19" s="20"/>
      <c r="J19" s="35">
        <v>78</v>
      </c>
      <c r="K19" s="35">
        <v>235</v>
      </c>
      <c r="L19" s="35">
        <v>332</v>
      </c>
      <c r="M19" s="18"/>
    </row>
    <row r="20" s="2" customFormat="1" ht="48" customHeight="1" spans="1:13">
      <c r="A20" s="14" t="s">
        <v>67</v>
      </c>
      <c r="B20" s="17" t="s">
        <v>68</v>
      </c>
      <c r="C20" s="14"/>
      <c r="D20" s="14"/>
      <c r="E20" s="14"/>
      <c r="F20" s="17" t="s">
        <v>69</v>
      </c>
      <c r="G20" s="16">
        <f t="shared" ref="G20:L20" si="2">SUM(G21:G28)</f>
        <v>650</v>
      </c>
      <c r="H20" s="16">
        <f t="shared" si="2"/>
        <v>650</v>
      </c>
      <c r="I20" s="16">
        <f t="shared" si="2"/>
        <v>0</v>
      </c>
      <c r="J20" s="34">
        <f t="shared" si="2"/>
        <v>548</v>
      </c>
      <c r="K20" s="34">
        <f t="shared" si="2"/>
        <v>1660</v>
      </c>
      <c r="L20" s="34">
        <f t="shared" si="2"/>
        <v>1998</v>
      </c>
      <c r="M20" s="14"/>
    </row>
    <row r="21" s="3" customFormat="1" ht="48" customHeight="1" spans="1:13">
      <c r="A21" s="18">
        <v>1</v>
      </c>
      <c r="B21" s="28" t="s">
        <v>70</v>
      </c>
      <c r="C21" s="18" t="s">
        <v>71</v>
      </c>
      <c r="D21" s="18" t="s">
        <v>72</v>
      </c>
      <c r="E21" s="18" t="s">
        <v>27</v>
      </c>
      <c r="F21" s="19" t="s">
        <v>73</v>
      </c>
      <c r="G21" s="20">
        <v>80</v>
      </c>
      <c r="H21" s="20">
        <v>80</v>
      </c>
      <c r="I21" s="20"/>
      <c r="J21" s="35">
        <v>64</v>
      </c>
      <c r="K21" s="35">
        <v>201</v>
      </c>
      <c r="L21" s="35">
        <v>201</v>
      </c>
      <c r="M21" s="18"/>
    </row>
    <row r="22" s="3" customFormat="1" ht="48" customHeight="1" spans="1:13">
      <c r="A22" s="18">
        <v>2</v>
      </c>
      <c r="B22" s="28" t="s">
        <v>74</v>
      </c>
      <c r="C22" s="18" t="s">
        <v>71</v>
      </c>
      <c r="D22" s="18" t="s">
        <v>75</v>
      </c>
      <c r="E22" s="18" t="s">
        <v>27</v>
      </c>
      <c r="F22" s="19" t="s">
        <v>73</v>
      </c>
      <c r="G22" s="20">
        <v>100</v>
      </c>
      <c r="H22" s="20">
        <v>100</v>
      </c>
      <c r="I22" s="20"/>
      <c r="J22" s="35">
        <v>102</v>
      </c>
      <c r="K22" s="35">
        <v>336</v>
      </c>
      <c r="L22" s="35">
        <v>336</v>
      </c>
      <c r="M22" s="18"/>
    </row>
    <row r="23" s="3" customFormat="1" ht="48" customHeight="1" spans="1:13">
      <c r="A23" s="18">
        <v>3</v>
      </c>
      <c r="B23" s="19" t="s">
        <v>76</v>
      </c>
      <c r="C23" s="18" t="s">
        <v>77</v>
      </c>
      <c r="D23" s="18" t="s">
        <v>78</v>
      </c>
      <c r="E23" s="18" t="s">
        <v>27</v>
      </c>
      <c r="F23" s="19" t="s">
        <v>73</v>
      </c>
      <c r="G23" s="20">
        <v>80</v>
      </c>
      <c r="H23" s="20">
        <v>80</v>
      </c>
      <c r="I23" s="20"/>
      <c r="J23" s="35">
        <v>38</v>
      </c>
      <c r="K23" s="35">
        <v>128</v>
      </c>
      <c r="L23" s="35">
        <v>181</v>
      </c>
      <c r="M23" s="18"/>
    </row>
    <row r="24" s="3" customFormat="1" ht="48" customHeight="1" spans="1:13">
      <c r="A24" s="18">
        <v>4</v>
      </c>
      <c r="B24" s="19" t="s">
        <v>79</v>
      </c>
      <c r="C24" s="18" t="s">
        <v>77</v>
      </c>
      <c r="D24" s="18" t="s">
        <v>80</v>
      </c>
      <c r="E24" s="18" t="s">
        <v>27</v>
      </c>
      <c r="F24" s="19" t="s">
        <v>73</v>
      </c>
      <c r="G24" s="20">
        <v>80</v>
      </c>
      <c r="H24" s="20">
        <v>80</v>
      </c>
      <c r="I24" s="20"/>
      <c r="J24" s="35">
        <v>20</v>
      </c>
      <c r="K24" s="35">
        <v>48</v>
      </c>
      <c r="L24" s="35">
        <v>72</v>
      </c>
      <c r="M24" s="18"/>
    </row>
    <row r="25" s="3" customFormat="1" ht="48" customHeight="1" spans="1:13">
      <c r="A25" s="18">
        <v>5</v>
      </c>
      <c r="B25" s="19" t="s">
        <v>81</v>
      </c>
      <c r="C25" s="18" t="s">
        <v>82</v>
      </c>
      <c r="D25" s="18" t="s">
        <v>83</v>
      </c>
      <c r="E25" s="18" t="s">
        <v>27</v>
      </c>
      <c r="F25" s="19" t="s">
        <v>73</v>
      </c>
      <c r="G25" s="20">
        <v>80</v>
      </c>
      <c r="H25" s="20">
        <v>80</v>
      </c>
      <c r="I25" s="20"/>
      <c r="J25" s="35">
        <v>64</v>
      </c>
      <c r="K25" s="35">
        <v>118</v>
      </c>
      <c r="L25" s="35">
        <v>223</v>
      </c>
      <c r="M25" s="18"/>
    </row>
    <row r="26" s="3" customFormat="1" ht="48" customHeight="1" spans="1:13">
      <c r="A26" s="18">
        <v>6</v>
      </c>
      <c r="B26" s="19" t="s">
        <v>84</v>
      </c>
      <c r="C26" s="18" t="s">
        <v>21</v>
      </c>
      <c r="D26" s="18" t="s">
        <v>85</v>
      </c>
      <c r="E26" s="18" t="s">
        <v>27</v>
      </c>
      <c r="F26" s="19" t="s">
        <v>86</v>
      </c>
      <c r="G26" s="20">
        <v>50</v>
      </c>
      <c r="H26" s="20">
        <v>50</v>
      </c>
      <c r="I26" s="20"/>
      <c r="J26" s="35">
        <v>115</v>
      </c>
      <c r="K26" s="35">
        <v>414</v>
      </c>
      <c r="L26" s="35">
        <v>510</v>
      </c>
      <c r="M26" s="18"/>
    </row>
    <row r="27" s="3" customFormat="1" ht="48" customHeight="1" spans="1:13">
      <c r="A27" s="18">
        <v>7</v>
      </c>
      <c r="B27" s="19" t="s">
        <v>87</v>
      </c>
      <c r="C27" s="18" t="s">
        <v>61</v>
      </c>
      <c r="D27" s="18" t="s">
        <v>88</v>
      </c>
      <c r="E27" s="18" t="s">
        <v>89</v>
      </c>
      <c r="F27" s="19" t="s">
        <v>90</v>
      </c>
      <c r="G27" s="20">
        <v>30</v>
      </c>
      <c r="H27" s="20">
        <v>30</v>
      </c>
      <c r="I27" s="20"/>
      <c r="J27" s="35">
        <v>90</v>
      </c>
      <c r="K27" s="35">
        <v>275</v>
      </c>
      <c r="L27" s="35">
        <v>275</v>
      </c>
      <c r="M27" s="18"/>
    </row>
    <row r="28" s="3" customFormat="1" ht="48" customHeight="1" spans="1:13">
      <c r="A28" s="18">
        <v>8</v>
      </c>
      <c r="B28" s="19" t="s">
        <v>91</v>
      </c>
      <c r="C28" s="18" t="s">
        <v>42</v>
      </c>
      <c r="D28" s="18" t="s">
        <v>43</v>
      </c>
      <c r="E28" s="18" t="s">
        <v>27</v>
      </c>
      <c r="F28" s="19" t="s">
        <v>73</v>
      </c>
      <c r="G28" s="20">
        <v>150</v>
      </c>
      <c r="H28" s="20">
        <v>150</v>
      </c>
      <c r="I28" s="20"/>
      <c r="J28" s="35">
        <v>55</v>
      </c>
      <c r="K28" s="35">
        <v>140</v>
      </c>
      <c r="L28" s="35">
        <v>200</v>
      </c>
      <c r="M28" s="18"/>
    </row>
    <row r="29" s="2" customFormat="1" ht="48" customHeight="1" spans="1:13">
      <c r="A29" s="14" t="s">
        <v>92</v>
      </c>
      <c r="B29" s="17" t="s">
        <v>93</v>
      </c>
      <c r="C29" s="14"/>
      <c r="D29" s="14"/>
      <c r="E29" s="14"/>
      <c r="F29" s="17" t="s">
        <v>94</v>
      </c>
      <c r="G29" s="16">
        <f>SUM(G30:G36)</f>
        <v>785</v>
      </c>
      <c r="H29" s="16">
        <f>SUM(H30:H36)</f>
        <v>785</v>
      </c>
      <c r="I29" s="16"/>
      <c r="J29" s="34">
        <f>SUM(J30:J36)</f>
        <v>438</v>
      </c>
      <c r="K29" s="34">
        <f>SUM(K30:K36)</f>
        <v>1322</v>
      </c>
      <c r="L29" s="34">
        <f>SUM(L30:L36)</f>
        <v>2321</v>
      </c>
      <c r="M29" s="14"/>
    </row>
    <row r="30" s="3" customFormat="1" ht="48" customHeight="1" spans="1:13">
      <c r="A30" s="18">
        <v>1</v>
      </c>
      <c r="B30" s="28" t="s">
        <v>95</v>
      </c>
      <c r="C30" s="29" t="s">
        <v>61</v>
      </c>
      <c r="D30" s="29" t="s">
        <v>96</v>
      </c>
      <c r="E30" s="18" t="s">
        <v>27</v>
      </c>
      <c r="F30" s="19" t="s">
        <v>97</v>
      </c>
      <c r="G30" s="20">
        <v>60</v>
      </c>
      <c r="H30" s="20">
        <v>60</v>
      </c>
      <c r="I30" s="20"/>
      <c r="J30" s="35">
        <v>8</v>
      </c>
      <c r="K30" s="35">
        <v>18</v>
      </c>
      <c r="L30" s="35">
        <v>25</v>
      </c>
      <c r="M30" s="18"/>
    </row>
    <row r="31" s="3" customFormat="1" ht="48" customHeight="1" spans="1:13">
      <c r="A31" s="18">
        <v>2</v>
      </c>
      <c r="B31" s="19" t="s">
        <v>98</v>
      </c>
      <c r="C31" s="18" t="s">
        <v>61</v>
      </c>
      <c r="D31" s="18" t="s">
        <v>62</v>
      </c>
      <c r="E31" s="18" t="s">
        <v>27</v>
      </c>
      <c r="F31" s="19" t="s">
        <v>99</v>
      </c>
      <c r="G31" s="20">
        <v>120</v>
      </c>
      <c r="H31" s="20">
        <v>120</v>
      </c>
      <c r="I31" s="20"/>
      <c r="J31" s="35">
        <v>91</v>
      </c>
      <c r="K31" s="35">
        <v>275</v>
      </c>
      <c r="L31" s="35">
        <v>275</v>
      </c>
      <c r="M31" s="18"/>
    </row>
    <row r="32" s="3" customFormat="1" ht="48" customHeight="1" spans="1:13">
      <c r="A32" s="18">
        <v>3</v>
      </c>
      <c r="B32" s="19" t="s">
        <v>100</v>
      </c>
      <c r="C32" s="18" t="s">
        <v>61</v>
      </c>
      <c r="D32" s="18" t="s">
        <v>101</v>
      </c>
      <c r="E32" s="18" t="s">
        <v>27</v>
      </c>
      <c r="F32" s="19" t="s">
        <v>102</v>
      </c>
      <c r="G32" s="20">
        <v>80</v>
      </c>
      <c r="H32" s="20">
        <v>80</v>
      </c>
      <c r="I32" s="20"/>
      <c r="J32" s="35">
        <v>25</v>
      </c>
      <c r="K32" s="35">
        <v>58</v>
      </c>
      <c r="L32" s="35">
        <v>120</v>
      </c>
      <c r="M32" s="18"/>
    </row>
    <row r="33" s="3" customFormat="1" ht="48" customHeight="1" spans="1:13">
      <c r="A33" s="18">
        <v>4</v>
      </c>
      <c r="B33" s="19" t="s">
        <v>103</v>
      </c>
      <c r="C33" s="18" t="s">
        <v>104</v>
      </c>
      <c r="D33" s="18" t="s">
        <v>105</v>
      </c>
      <c r="E33" s="18" t="s">
        <v>27</v>
      </c>
      <c r="F33" s="19" t="s">
        <v>106</v>
      </c>
      <c r="G33" s="20">
        <v>160</v>
      </c>
      <c r="H33" s="20">
        <v>160</v>
      </c>
      <c r="I33" s="20"/>
      <c r="J33" s="35">
        <v>206</v>
      </c>
      <c r="K33" s="35">
        <v>628</v>
      </c>
      <c r="L33" s="35">
        <v>1021</v>
      </c>
      <c r="M33" s="18"/>
    </row>
    <row r="34" s="3" customFormat="1" ht="48" customHeight="1" spans="1:13">
      <c r="A34" s="18">
        <v>5</v>
      </c>
      <c r="B34" s="19" t="s">
        <v>107</v>
      </c>
      <c r="C34" s="18" t="s">
        <v>108</v>
      </c>
      <c r="D34" s="18" t="s">
        <v>109</v>
      </c>
      <c r="E34" s="18" t="s">
        <v>27</v>
      </c>
      <c r="F34" s="19" t="s">
        <v>110</v>
      </c>
      <c r="G34" s="20">
        <v>120</v>
      </c>
      <c r="H34" s="20">
        <v>120</v>
      </c>
      <c r="I34" s="20"/>
      <c r="J34" s="35">
        <v>12</v>
      </c>
      <c r="K34" s="35">
        <v>28</v>
      </c>
      <c r="L34" s="35">
        <v>80</v>
      </c>
      <c r="M34" s="18"/>
    </row>
    <row r="35" s="3" customFormat="1" ht="48" customHeight="1" spans="1:13">
      <c r="A35" s="18">
        <v>6</v>
      </c>
      <c r="B35" s="19" t="s">
        <v>111</v>
      </c>
      <c r="C35" s="18" t="s">
        <v>108</v>
      </c>
      <c r="D35" s="18" t="s">
        <v>112</v>
      </c>
      <c r="E35" s="18" t="s">
        <v>27</v>
      </c>
      <c r="F35" s="19" t="s">
        <v>113</v>
      </c>
      <c r="G35" s="20">
        <v>200</v>
      </c>
      <c r="H35" s="20">
        <v>200</v>
      </c>
      <c r="I35" s="20"/>
      <c r="J35" s="35">
        <v>66</v>
      </c>
      <c r="K35" s="35">
        <v>201</v>
      </c>
      <c r="L35" s="35">
        <v>345</v>
      </c>
      <c r="M35" s="18"/>
    </row>
    <row r="36" s="3" customFormat="1" ht="48" customHeight="1" spans="1:13">
      <c r="A36" s="18">
        <v>7</v>
      </c>
      <c r="B36" s="30" t="s">
        <v>114</v>
      </c>
      <c r="C36" s="31" t="s">
        <v>50</v>
      </c>
      <c r="D36" s="31" t="s">
        <v>115</v>
      </c>
      <c r="E36" s="31" t="s">
        <v>23</v>
      </c>
      <c r="F36" s="30" t="s">
        <v>116</v>
      </c>
      <c r="G36" s="32">
        <v>45</v>
      </c>
      <c r="H36" s="32">
        <v>45</v>
      </c>
      <c r="I36" s="32"/>
      <c r="J36" s="35">
        <v>30</v>
      </c>
      <c r="K36" s="35">
        <v>114</v>
      </c>
      <c r="L36" s="35">
        <v>455</v>
      </c>
      <c r="M36" s="18"/>
    </row>
  </sheetData>
  <mergeCells count="11">
    <mergeCell ref="A1:M1"/>
    <mergeCell ref="G2:I2"/>
    <mergeCell ref="J2:K2"/>
    <mergeCell ref="A2:A3"/>
    <mergeCell ref="B2:B3"/>
    <mergeCell ref="C2:C3"/>
    <mergeCell ref="D2:D3"/>
    <mergeCell ref="E2:E3"/>
    <mergeCell ref="F2:F3"/>
    <mergeCell ref="L2:L3"/>
    <mergeCell ref="M2:M3"/>
  </mergeCells>
  <pageMargins left="0.700694444444445" right="0.700694444444445" top="0.751388888888889" bottom="0.751388888888889" header="0.298611111111111" footer="0.298611111111111"/>
  <pageSetup paperSize="9" scale="6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0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0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</dc:creator>
  <cp:lastModifiedBy>NTKO</cp:lastModifiedBy>
  <dcterms:created xsi:type="dcterms:W3CDTF">2020-02-21T12:16:00Z</dcterms:created>
  <dcterms:modified xsi:type="dcterms:W3CDTF">2020-06-15T06:47:56Z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