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68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<sst xmlns="http://schemas.openxmlformats.org/spreadsheetml/2006/main" count="80" uniqueCount="66">
  <si>
    <t>2020年中省财政专项扶贫资金第二批项目计划表</t>
  </si>
  <si>
    <t>序号</t>
  </si>
  <si>
    <t>项目类别及名称</t>
  </si>
  <si>
    <t>镇</t>
  </si>
  <si>
    <t>村</t>
  </si>
  <si>
    <t>建设
性质</t>
  </si>
  <si>
    <t>建设内容及规模</t>
  </si>
  <si>
    <t>投资计划（万元）</t>
  </si>
  <si>
    <t>直接受益
贫困人口</t>
  </si>
  <si>
    <t>受益总人口</t>
  </si>
  <si>
    <t>责任单位</t>
  </si>
  <si>
    <t>合计</t>
  </si>
  <si>
    <t>中央</t>
  </si>
  <si>
    <t>省级</t>
  </si>
  <si>
    <t>户数</t>
  </si>
  <si>
    <t>人数</t>
  </si>
  <si>
    <t>二</t>
  </si>
  <si>
    <t>交通（12个）</t>
  </si>
  <si>
    <t>（一）</t>
  </si>
  <si>
    <t>产业道路（12个）</t>
  </si>
  <si>
    <t>贫困地区联网道路建设工程</t>
  </si>
  <si>
    <t>石门镇</t>
  </si>
  <si>
    <t>兴坪村</t>
  </si>
  <si>
    <t>改建</t>
  </si>
  <si>
    <t>公路路基改造16.5公里(横溪古镇-千层河)、沥青路面铺设及安防、排水</t>
  </si>
  <si>
    <t>大河村</t>
  </si>
  <si>
    <t>公路路基改造15.5公里(千层河-陕渝界)、沥青路面铺设及安防、排水</t>
  </si>
  <si>
    <t>桃园村产业道路硬化</t>
  </si>
  <si>
    <t>孟石岭镇</t>
  </si>
  <si>
    <t>桃园村</t>
  </si>
  <si>
    <t>改造及硬化产业道路1.3公里（梁子堡—堰沟口），新修及硬化产业道路1.3公里（大河坝头—西河口）</t>
  </si>
  <si>
    <t>六口村产业道路硬化</t>
  </si>
  <si>
    <t>城关镇</t>
  </si>
  <si>
    <t>六口村</t>
  </si>
  <si>
    <t>新建</t>
  </si>
  <si>
    <t>新修及硬化产业道路1.18公里（硅厂—陈守强门前）</t>
  </si>
  <si>
    <t>庙坝村产业道路硬化</t>
  </si>
  <si>
    <t>民主镇</t>
  </si>
  <si>
    <t>庙坝村</t>
  </si>
  <si>
    <t>新修及硬化产业道路1公里（庙坝村鑫宝畜牧园区至枣树村）</t>
  </si>
  <si>
    <t>月池台村产业道路硬化</t>
  </si>
  <si>
    <t>大道河镇</t>
  </si>
  <si>
    <t>月池台村</t>
  </si>
  <si>
    <t>改造及硬化产业道路3.5公里（七组—九组）</t>
  </si>
  <si>
    <t>车坪村产业道路硬化</t>
  </si>
  <si>
    <t>滔河镇</t>
  </si>
  <si>
    <t>车坪村</t>
  </si>
  <si>
    <t>新修及硬化产业道路2.8公里（郑家梁—板兴沟）</t>
  </si>
  <si>
    <t>同心村产业道路建设</t>
  </si>
  <si>
    <t>同心村</t>
  </si>
  <si>
    <t>新修产业道路1.5公里（秦家湾口-王家老屋场）</t>
  </si>
  <si>
    <t>芙蓉村产业道路建设</t>
  </si>
  <si>
    <t>芙蓉村</t>
  </si>
  <si>
    <t>改造产业道路9.5公里（乱草坪—光华园区养殖场）</t>
  </si>
  <si>
    <t>竹园村产业道路建设</t>
  </si>
  <si>
    <t>四季镇</t>
  </si>
  <si>
    <t>竹园村</t>
  </si>
  <si>
    <t>改造产业道路5.0公里（兴隆沟-阳坡坪）</t>
  </si>
  <si>
    <t>茶园村产业道路建设</t>
  </si>
  <si>
    <t>蔺河镇</t>
  </si>
  <si>
    <t>茶园村</t>
  </si>
  <si>
    <t>改造产业道路3公里（叫花子岩-徐家碥子）</t>
  </si>
  <si>
    <t>蜡烛村产业道路硬化</t>
  </si>
  <si>
    <t>佐龙镇</t>
  </si>
  <si>
    <t>蜡烛村</t>
  </si>
  <si>
    <t>改造及硬化产业道路4.4公里（一蜡烛-郭院子 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</si>
</sst>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24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/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/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0" borderId="0">
      <protection locked="0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13" applyFont="1" applyFill="1" applyBorder="1" applyAlignment="1">
      <alignment horizontal="center" vertical="center" wrapText="1"/>
    </xf>
    <xf numFmtId="49" fontId="2" fillId="0" borderId="3" xfId="13" applyNumberFormat="1" applyFont="1" applyFill="1" applyBorder="1" applyAlignment="1">
      <alignment horizontal="left" vertical="center" wrapText="1"/>
    </xf>
    <xf numFmtId="0" fontId="2" fillId="0" borderId="3" xfId="13" applyFont="1" applyFill="1" applyBorder="1" applyAlignment="1">
      <alignment horizontal="left" vertical="center" wrapText="1"/>
    </xf>
    <xf numFmtId="177" fontId="2" fillId="0" borderId="3" xfId="13" applyNumberFormat="1" applyFont="1" applyFill="1" applyBorder="1" applyAlignment="1">
      <alignment horizontal="center" vertical="center" wrapText="1"/>
    </xf>
    <xf numFmtId="0" fontId="1" fillId="0" borderId="3" xfId="13" applyFont="1" applyFill="1" applyBorder="1" applyAlignment="1">
      <alignment horizontal="center" vertical="center" wrapText="1"/>
    </xf>
    <xf numFmtId="0" fontId="1" fillId="0" borderId="3" xfId="13" applyFont="1" applyFill="1" applyBorder="1" applyAlignment="1">
      <alignment horizontal="left" vertical="center" wrapText="1"/>
    </xf>
    <xf numFmtId="177" fontId="1" fillId="0" borderId="3" xfId="13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13" applyNumberFormat="1" applyFont="1" applyFill="1" applyBorder="1" applyAlignment="1">
      <alignment horizontal="center" vertical="center" wrapText="1"/>
    </xf>
    <xf numFmtId="176" fontId="1" fillId="0" borderId="3" xfId="13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3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I8" sqref="I8"/>
    </sheetView>
  </sheetViews>
  <sheetFormatPr defaultColWidth="9" defaultRowHeight="14.25"/>
  <cols>
    <col min="1" max="1" width="7.25" style="5" customWidth="1"/>
    <col min="2" max="2" width="22.375" style="5" customWidth="1"/>
    <col min="3" max="3" width="10.25" style="5" customWidth="1"/>
    <col min="4" max="4" width="17.25" style="5" customWidth="1"/>
    <col min="5" max="5" width="6.5" style="5" customWidth="1"/>
    <col min="6" max="6" width="43.5" style="5" customWidth="1"/>
    <col min="7" max="7" width="13.5" style="6" customWidth="1"/>
    <col min="8" max="8" width="15.75" style="6" customWidth="1"/>
    <col min="9" max="9" width="17" style="6" customWidth="1"/>
    <col min="10" max="12" width="9.375" style="7" customWidth="1"/>
    <col min="13" max="16380" width="9" style="5"/>
    <col min="16381" max="16384" width="9" style="8"/>
  </cols>
  <sheetData>
    <row r="1" s="1" customFormat="1" ht="56.1" customHeight="1" spans="1:13">
      <c r="A1" s="9" t="s">
        <v>0</v>
      </c>
      <c r="B1" s="10"/>
      <c r="C1" s="9"/>
      <c r="D1" s="9"/>
      <c r="E1" s="9"/>
      <c r="F1" s="10"/>
      <c r="G1" s="11"/>
      <c r="H1" s="11"/>
      <c r="I1" s="11"/>
      <c r="J1" s="29"/>
      <c r="K1" s="29"/>
      <c r="L1" s="29"/>
      <c r="M1" s="9"/>
    </row>
    <row r="2" s="2" customFormat="1" ht="29.1" customHeight="1" spans="1:13">
      <c r="A2" s="12" t="s">
        <v>1</v>
      </c>
      <c r="B2" s="13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4" t="s">
        <v>7</v>
      </c>
      <c r="H2" s="14"/>
      <c r="I2" s="14"/>
      <c r="J2" s="30" t="s">
        <v>8</v>
      </c>
      <c r="K2" s="30"/>
      <c r="L2" s="30" t="s">
        <v>9</v>
      </c>
      <c r="M2" s="12" t="s">
        <v>10</v>
      </c>
    </row>
    <row r="3" s="2" customFormat="1" ht="60" customHeight="1" spans="1:13">
      <c r="A3" s="15"/>
      <c r="B3" s="16"/>
      <c r="C3" s="16"/>
      <c r="D3" s="15"/>
      <c r="E3" s="15"/>
      <c r="F3" s="15"/>
      <c r="G3" s="17" t="s">
        <v>11</v>
      </c>
      <c r="H3" s="17" t="s">
        <v>12</v>
      </c>
      <c r="I3" s="17" t="s">
        <v>13</v>
      </c>
      <c r="J3" s="30" t="s">
        <v>14</v>
      </c>
      <c r="K3" s="30" t="s">
        <v>15</v>
      </c>
      <c r="L3" s="30"/>
      <c r="M3" s="15"/>
    </row>
    <row r="4" s="3" customFormat="1" ht="48" customHeight="1" spans="1:13">
      <c r="A4" s="18" t="s">
        <v>16</v>
      </c>
      <c r="B4" s="19" t="s">
        <v>17</v>
      </c>
      <c r="C4" s="18"/>
      <c r="D4" s="18"/>
      <c r="E4" s="18"/>
      <c r="F4" s="20"/>
      <c r="G4" s="21">
        <f t="shared" ref="G4:L4" si="0">G5</f>
        <v>3925</v>
      </c>
      <c r="H4" s="21">
        <f t="shared" si="0"/>
        <v>3925</v>
      </c>
      <c r="I4" s="21">
        <f t="shared" si="0"/>
        <v>0</v>
      </c>
      <c r="J4" s="31">
        <f t="shared" si="0"/>
        <v>910</v>
      </c>
      <c r="K4" s="31">
        <f t="shared" si="0"/>
        <v>2604</v>
      </c>
      <c r="L4" s="31">
        <f t="shared" si="0"/>
        <v>3835</v>
      </c>
      <c r="M4" s="18"/>
    </row>
    <row r="5" s="3" customFormat="1" ht="48" customHeight="1" spans="1:13">
      <c r="A5" s="18" t="s">
        <v>18</v>
      </c>
      <c r="B5" s="19" t="s">
        <v>19</v>
      </c>
      <c r="C5" s="18"/>
      <c r="D5" s="18"/>
      <c r="E5" s="18"/>
      <c r="F5" s="20"/>
      <c r="G5" s="21">
        <f>SUM(G6:G17)</f>
        <v>3925</v>
      </c>
      <c r="H5" s="21">
        <f>SUM(H6:H17)</f>
        <v>3925</v>
      </c>
      <c r="I5" s="21">
        <f>SUM(I6:I17)</f>
        <v>0</v>
      </c>
      <c r="J5" s="31">
        <f t="shared" ref="J5:L5" si="1">SUM(J6:J17)</f>
        <v>910</v>
      </c>
      <c r="K5" s="31">
        <f t="shared" si="1"/>
        <v>2604</v>
      </c>
      <c r="L5" s="31">
        <f t="shared" si="1"/>
        <v>3835</v>
      </c>
      <c r="M5" s="18"/>
    </row>
    <row r="6" s="3" customFormat="1" ht="48" customHeight="1" spans="1:13">
      <c r="A6" s="22">
        <v>1</v>
      </c>
      <c r="B6" s="23" t="s">
        <v>20</v>
      </c>
      <c r="C6" s="22" t="s">
        <v>21</v>
      </c>
      <c r="D6" s="22" t="s">
        <v>22</v>
      </c>
      <c r="E6" s="22" t="s">
        <v>23</v>
      </c>
      <c r="F6" s="23" t="s">
        <v>24</v>
      </c>
      <c r="G6" s="24">
        <f>SUM(H6:H6)</f>
        <v>1500</v>
      </c>
      <c r="H6" s="25">
        <v>1500</v>
      </c>
      <c r="I6" s="25"/>
      <c r="J6" s="32">
        <v>122</v>
      </c>
      <c r="K6" s="32">
        <v>421</v>
      </c>
      <c r="L6" s="32">
        <v>605</v>
      </c>
      <c r="M6" s="23"/>
    </row>
    <row r="7" s="3" customFormat="1" ht="48" customHeight="1" spans="1:13">
      <c r="A7" s="22">
        <v>2</v>
      </c>
      <c r="B7" s="23" t="s">
        <v>20</v>
      </c>
      <c r="C7" s="22" t="s">
        <v>21</v>
      </c>
      <c r="D7" s="22" t="s">
        <v>25</v>
      </c>
      <c r="E7" s="22" t="s">
        <v>23</v>
      </c>
      <c r="F7" s="23" t="s">
        <v>26</v>
      </c>
      <c r="G7" s="24">
        <f>SUM(H7:H7)</f>
        <v>1000</v>
      </c>
      <c r="H7" s="25">
        <v>1000</v>
      </c>
      <c r="I7" s="25"/>
      <c r="J7" s="32">
        <v>110</v>
      </c>
      <c r="K7" s="32">
        <v>308</v>
      </c>
      <c r="L7" s="32">
        <v>480</v>
      </c>
      <c r="M7" s="23"/>
    </row>
    <row r="8" s="3" customFormat="1" ht="48" customHeight="1" spans="1:13">
      <c r="A8" s="22">
        <v>3</v>
      </c>
      <c r="B8" s="23" t="s">
        <v>27</v>
      </c>
      <c r="C8" s="22" t="s">
        <v>28</v>
      </c>
      <c r="D8" s="22" t="s">
        <v>29</v>
      </c>
      <c r="E8" s="22" t="s">
        <v>23</v>
      </c>
      <c r="F8" s="23" t="s">
        <v>30</v>
      </c>
      <c r="G8" s="24">
        <v>180</v>
      </c>
      <c r="H8" s="25">
        <v>180</v>
      </c>
      <c r="I8" s="25"/>
      <c r="J8" s="32">
        <v>21</v>
      </c>
      <c r="K8" s="32">
        <v>40</v>
      </c>
      <c r="L8" s="32">
        <v>126</v>
      </c>
      <c r="M8" s="23"/>
    </row>
    <row r="9" s="3" customFormat="1" ht="48" customHeight="1" spans="1:13">
      <c r="A9" s="22">
        <v>4</v>
      </c>
      <c r="B9" s="23" t="s">
        <v>31</v>
      </c>
      <c r="C9" s="22" t="s">
        <v>32</v>
      </c>
      <c r="D9" s="22" t="s">
        <v>33</v>
      </c>
      <c r="E9" s="22" t="s">
        <v>34</v>
      </c>
      <c r="F9" s="23" t="s">
        <v>35</v>
      </c>
      <c r="G9" s="24">
        <v>220</v>
      </c>
      <c r="H9" s="25">
        <v>220</v>
      </c>
      <c r="I9" s="25"/>
      <c r="J9" s="32">
        <v>37</v>
      </c>
      <c r="K9" s="32">
        <v>99</v>
      </c>
      <c r="L9" s="32">
        <v>205</v>
      </c>
      <c r="M9" s="23"/>
    </row>
    <row r="10" s="3" customFormat="1" ht="48" customHeight="1" spans="1:13">
      <c r="A10" s="22">
        <v>5</v>
      </c>
      <c r="B10" s="23" t="s">
        <v>36</v>
      </c>
      <c r="C10" s="22" t="s">
        <v>37</v>
      </c>
      <c r="D10" s="22" t="s">
        <v>38</v>
      </c>
      <c r="E10" s="22" t="s">
        <v>34</v>
      </c>
      <c r="F10" s="23" t="s">
        <v>39</v>
      </c>
      <c r="G10" s="24">
        <v>120</v>
      </c>
      <c r="H10" s="25">
        <v>120</v>
      </c>
      <c r="I10" s="25"/>
      <c r="J10" s="32">
        <v>115</v>
      </c>
      <c r="K10" s="32">
        <v>288</v>
      </c>
      <c r="L10" s="32">
        <v>323</v>
      </c>
      <c r="M10" s="23"/>
    </row>
    <row r="11" s="3" customFormat="1" ht="48" customHeight="1" spans="1:13">
      <c r="A11" s="22">
        <v>6</v>
      </c>
      <c r="B11" s="23" t="s">
        <v>40</v>
      </c>
      <c r="C11" s="22" t="s">
        <v>41</v>
      </c>
      <c r="D11" s="22" t="s">
        <v>42</v>
      </c>
      <c r="E11" s="22" t="s">
        <v>23</v>
      </c>
      <c r="F11" s="23" t="s">
        <v>43</v>
      </c>
      <c r="G11" s="24">
        <v>140</v>
      </c>
      <c r="H11" s="25">
        <v>140</v>
      </c>
      <c r="I11" s="25"/>
      <c r="J11" s="32">
        <v>149</v>
      </c>
      <c r="K11" s="32">
        <v>351</v>
      </c>
      <c r="L11" s="32">
        <v>462</v>
      </c>
      <c r="M11" s="23"/>
    </row>
    <row r="12" s="3" customFormat="1" ht="48" customHeight="1" spans="1:13">
      <c r="A12" s="22">
        <v>7</v>
      </c>
      <c r="B12" s="23" t="s">
        <v>44</v>
      </c>
      <c r="C12" s="22" t="s">
        <v>45</v>
      </c>
      <c r="D12" s="22" t="s">
        <v>46</v>
      </c>
      <c r="E12" s="22" t="s">
        <v>34</v>
      </c>
      <c r="F12" s="23" t="s">
        <v>47</v>
      </c>
      <c r="G12" s="24">
        <v>130</v>
      </c>
      <c r="H12" s="25">
        <v>130</v>
      </c>
      <c r="I12" s="25"/>
      <c r="J12" s="32">
        <v>35</v>
      </c>
      <c r="K12" s="32">
        <v>98</v>
      </c>
      <c r="L12" s="32">
        <v>252</v>
      </c>
      <c r="M12" s="23"/>
    </row>
    <row r="13" s="3" customFormat="1" ht="48" customHeight="1" spans="1:13">
      <c r="A13" s="22">
        <v>8</v>
      </c>
      <c r="B13" s="23" t="s">
        <v>48</v>
      </c>
      <c r="C13" s="22" t="s">
        <v>45</v>
      </c>
      <c r="D13" s="22" t="s">
        <v>49</v>
      </c>
      <c r="E13" s="22" t="s">
        <v>34</v>
      </c>
      <c r="F13" s="23" t="s">
        <v>50</v>
      </c>
      <c r="G13" s="24">
        <v>20</v>
      </c>
      <c r="H13" s="25">
        <v>20</v>
      </c>
      <c r="I13" s="25"/>
      <c r="J13" s="32">
        <v>37</v>
      </c>
      <c r="K13" s="32">
        <v>124</v>
      </c>
      <c r="L13" s="32">
        <v>186</v>
      </c>
      <c r="M13" s="23"/>
    </row>
    <row r="14" s="3" customFormat="1" ht="48" customHeight="1" spans="1:13">
      <c r="A14" s="22">
        <v>9</v>
      </c>
      <c r="B14" s="23" t="s">
        <v>51</v>
      </c>
      <c r="C14" s="22" t="s">
        <v>21</v>
      </c>
      <c r="D14" s="22" t="s">
        <v>52</v>
      </c>
      <c r="E14" s="22" t="s">
        <v>23</v>
      </c>
      <c r="F14" s="23" t="s">
        <v>53</v>
      </c>
      <c r="G14" s="24">
        <v>50</v>
      </c>
      <c r="H14" s="25">
        <v>50</v>
      </c>
      <c r="I14" s="25"/>
      <c r="J14" s="32">
        <v>121</v>
      </c>
      <c r="K14" s="32">
        <v>386</v>
      </c>
      <c r="L14" s="32">
        <v>436</v>
      </c>
      <c r="M14" s="23"/>
    </row>
    <row r="15" s="3" customFormat="1" ht="48" customHeight="1" spans="1:13">
      <c r="A15" s="22">
        <v>10</v>
      </c>
      <c r="B15" s="23" t="s">
        <v>54</v>
      </c>
      <c r="C15" s="22" t="s">
        <v>55</v>
      </c>
      <c r="D15" s="22" t="s">
        <v>56</v>
      </c>
      <c r="E15" s="22" t="s">
        <v>23</v>
      </c>
      <c r="F15" s="23" t="s">
        <v>57</v>
      </c>
      <c r="G15" s="24">
        <v>50</v>
      </c>
      <c r="H15" s="25">
        <v>50</v>
      </c>
      <c r="I15" s="25"/>
      <c r="J15" s="32">
        <v>30</v>
      </c>
      <c r="K15" s="32">
        <v>75</v>
      </c>
      <c r="L15" s="32">
        <v>120</v>
      </c>
      <c r="M15" s="23"/>
    </row>
    <row r="16" s="3" customFormat="1" ht="48" customHeight="1" spans="1:13">
      <c r="A16" s="22">
        <v>11</v>
      </c>
      <c r="B16" s="23" t="s">
        <v>58</v>
      </c>
      <c r="C16" s="22" t="s">
        <v>59</v>
      </c>
      <c r="D16" s="22" t="s">
        <v>60</v>
      </c>
      <c r="E16" s="22" t="s">
        <v>23</v>
      </c>
      <c r="F16" s="23" t="s">
        <v>61</v>
      </c>
      <c r="G16" s="24">
        <v>15</v>
      </c>
      <c r="H16" s="25">
        <v>15</v>
      </c>
      <c r="I16" s="25"/>
      <c r="J16" s="32">
        <v>11</v>
      </c>
      <c r="K16" s="32">
        <v>32</v>
      </c>
      <c r="L16" s="32">
        <v>74</v>
      </c>
      <c r="M16" s="23"/>
    </row>
    <row r="17" s="4" customFormat="1" ht="48" customHeight="1" spans="1:13">
      <c r="A17" s="22">
        <v>12</v>
      </c>
      <c r="B17" s="26" t="s">
        <v>62</v>
      </c>
      <c r="C17" s="27" t="s">
        <v>63</v>
      </c>
      <c r="D17" s="27" t="s">
        <v>64</v>
      </c>
      <c r="E17" s="27" t="s">
        <v>34</v>
      </c>
      <c r="F17" s="26" t="s">
        <v>65</v>
      </c>
      <c r="G17" s="28">
        <v>500</v>
      </c>
      <c r="H17" s="28">
        <v>500</v>
      </c>
      <c r="I17" s="28"/>
      <c r="J17" s="33">
        <v>122</v>
      </c>
      <c r="K17" s="33">
        <v>382</v>
      </c>
      <c r="L17" s="33">
        <v>566</v>
      </c>
      <c r="M17" s="27"/>
    </row>
  </sheetData>
  <mergeCells count="11">
    <mergeCell ref="A1:M1"/>
    <mergeCell ref="G2:I2"/>
    <mergeCell ref="J2:K2"/>
    <mergeCell ref="A2:A3"/>
    <mergeCell ref="B2:B3"/>
    <mergeCell ref="C2:C3"/>
    <mergeCell ref="D2:D3"/>
    <mergeCell ref="E2:E3"/>
    <mergeCell ref="F2:F3"/>
    <mergeCell ref="L2:L3"/>
    <mergeCell ref="M2:M3"/>
  </mergeCells>
  <pageMargins left="0.700694444444445" right="0.700694444444445" top="0.751388888888889" bottom="0.751388888888889" header="0.298611111111111" footer="0.298611111111111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幸伊 曾来</cp:lastModifiedBy>
  <dcterms:created xsi:type="dcterms:W3CDTF">2020-02-21T12:16:00Z</dcterms:created>
  <dcterms:modified xsi:type="dcterms:W3CDTF">2020-03-23T03:31:33Z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