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_FilterDatabase" localSheetId="0" hidden="1">Sheet1!$A$6:$O$19</definedName>
    <definedName name="_xlnm.Print_Titles" localSheetId="0">Sheet1!$2:$6</definedName>
  </definedNames>
  <calcPr calcId="144525"/>
</workbook>
</file>

<file path=xl/sharedStrings.xml><?xml version="1.0" encoding="utf-8"?>
<sst xmlns="http://schemas.openxmlformats.org/spreadsheetml/2006/main" count="104" uniqueCount="69">
  <si>
    <t>岚皋县2021年度灾后恢复重建项目计划表（饮水）</t>
  </si>
  <si>
    <t>序号</t>
  </si>
  <si>
    <t>项目
类型</t>
  </si>
  <si>
    <t>项目名称</t>
  </si>
  <si>
    <t>项目摘要
（建设内容及规模）</t>
  </si>
  <si>
    <t>实施单位</t>
  </si>
  <si>
    <t>项目实施地点</t>
  </si>
  <si>
    <t>项目资金投入</t>
  </si>
  <si>
    <t>主管单位</t>
  </si>
  <si>
    <t>备注</t>
  </si>
  <si>
    <t>合计
（万元）</t>
  </si>
  <si>
    <t>财政衔接资金</t>
  </si>
  <si>
    <t>小计</t>
  </si>
  <si>
    <t>中央</t>
  </si>
  <si>
    <t>省级</t>
  </si>
  <si>
    <t>市级</t>
  </si>
  <si>
    <t>县级</t>
  </si>
  <si>
    <t>镇</t>
  </si>
  <si>
    <t>村</t>
  </si>
  <si>
    <t>合  计</t>
  </si>
  <si>
    <t>水毁饮水修复工程</t>
  </si>
  <si>
    <t>城关镇供水设施修复工程</t>
  </si>
  <si>
    <t>梨树村：暴雨致管道损坏，更换2000米供水管道；
肖家坝社区：二组修复因暴雨受损蓄水池1座；
水田村：DN110主管道悬空外漏100米，需包裹打支撑架，水田村新建拦水坝1座、蓄水池1座，铺设输配水管道600米；
万家村：新建拦水坝3座、过滤池3座，铺设输配水管道600米；
联春村：五组新建蓄水池1座，铺设输配水管道1500米；
春光村：三组水源地，新建拦水坝1座，过滤池1座；
六口村：四组新建挡墙50方，铺设输配水管道600米；
竹林村：二组新建10立方米蓄水池1座，过滤池1座。
全镇各村修复零星受损供水管道及设施，保证正常供水。</t>
  </si>
  <si>
    <t>城关镇</t>
  </si>
  <si>
    <t>全镇各村、社区</t>
  </si>
  <si>
    <t>县水利局</t>
  </si>
  <si>
    <t>大道河镇供水设施修复工程</t>
  </si>
  <si>
    <t>东坪村、月池台、淳风村修复水毁蓄水池5处，修复管网5000米。</t>
  </si>
  <si>
    <t>大道河镇</t>
  </si>
  <si>
    <t>东坪村、月池台、淳风村</t>
  </si>
  <si>
    <t>石门镇供水设施修复工程</t>
  </si>
  <si>
    <t>红岩村：六组新建或修复饮水工程一处（蓄水池一座、过滤池一座、管网3000米）；
芙蓉村：关庙沟新建或修复取水1处，过滤池一座，一组潘家湾修复重建蓄水池一座；
新生村：新建或修复三组蓄水池2座、水泗垭蓄水池1座、柯家湾蓄水池1座、DN25管道2000米。</t>
  </si>
  <si>
    <t>石门镇</t>
  </si>
  <si>
    <t>红岩村、芙蓉村、新生村</t>
  </si>
  <si>
    <t>滔河镇供水设施修复工程</t>
  </si>
  <si>
    <t>柏坪村：维修取水口、蓄水池一座，清理泥石流500立方米，更换水毁管道1400米；
同心村：更换损毁管网1200米；
兴隆村：更换损毁管网1000米；
联合村：更换损毁管网800米；
双向村：更换损毁管网1000米；
漆扒村：更换损毁管网800米。</t>
  </si>
  <si>
    <t>滔河镇</t>
  </si>
  <si>
    <t>柏坪村、同心村、兴隆村、联合村、双向村、柏坪村、漆扒村</t>
  </si>
  <si>
    <t>民主镇供水设施修复工程</t>
  </si>
  <si>
    <t>马安村：七组新建10m³蓄水池1座，铺设管道100米；
先进村：五、六、七组人畜饮水工程更换管道2500米，八组人畜饮水蓄水池改造加固1处；
农田社区：三组丁家沟上供水工程改建引水口1处、过滤池1个、20立方米蓄水池1个、铺设管道500米，邱家院子供水工程更换管道200米；取水口清淤；
兰家坝村：三四组（大胶腊沟）供水工程修复水毁拦水坝5米，修建导水挡墙30m³，更换管道400米，五组殿坡（大胶腊沟）供水工程修复损毁蓄水池盖板5块，更换闸阀1个，五组殿坡牛角湾新建3m³蓄水池1个，铺设管道1500米，六七组（魏家湾）供水工程更换管道800米；
红星村：一组熊祥国屋后修建明涵1处，五组洪沟湾维修滚水坝1处，更换管道1100米（其中DN32mmPE管300米，DN50mmPE进水管800米），六组黄家湾供水工程更换DN25mmPE管200米；
枣树村：五组新建50m³蓄水池1个，丁家湾新建蓄水池1个，铺设管道2500米；
五一村：一二组天池垭更换管道3000米，三四组王学成房后重建15m³蓄水池2个，DN50mmPE管400米，管道损毁修复DN32mmPE管水管200米。
永红村：李家湾饮水工程重建取水口1个，修复滚水坝1处，新增蓄水池1个，更换管道300米，龙洞湾饮水工程取水口管道加粗400米，新建蓄水池1个，更换管道800米，瓦厂湾饮水工程蓄水池加固1处，更换管道300米，毛坡沟饮水工程修复项目新建过滤池1个，更换管道500米，刘家沟饮水工程修复项目取水口管道更换50米，引水管道200米。德胜村一组饮水管道1500米；德胜村二三组饮水工程更换管道200米；
德胜村：四组新建取水口1处、过滤池1个，蓄水池1座，铺设管道1000米。
银米村：四组安全饮水存在季节缺水，新增30m³蓄水池1个，铺设配套管网设施2000米。</t>
  </si>
  <si>
    <t>民主镇</t>
  </si>
  <si>
    <t>马安村、先进村、农田社区、兰家坝村、红星村、枣树村、五一村、永红村、德胜村</t>
  </si>
  <si>
    <t>孟石岭镇供水设施修复工程</t>
  </si>
  <si>
    <t>修复水毁蓄水池4处，修复管网10000米。</t>
  </si>
  <si>
    <t>孟石岭镇</t>
  </si>
  <si>
    <t>佐龙镇供水设施修复工程</t>
  </si>
  <si>
    <t>金珠店社区：取水口、蓄水池、过滤池清淤，新建蓄水池20方，管道5000米；
塔园村：新建取水口1处，蓄水池2个、过滤池1个、拦水坝1处，更换输水管道2000米；
花坝村：取水口、蓄水池、过滤池清淤，更换损坏管道3500米及部分管件；
黄兴村：取水口、蓄水池、过滤池清淤，更换损坏管道2500米；
金珠沟村：七组蓄水池取水口修复，八组蓄水池损坏，更换管网800米；
长春村：取水口、蓄水池、过滤池清淤，取水口受损长2米，高2米，更换损坏主管道300米；
乱石沟村：取水口、蓄水池、过滤池清淤，更换损坏主管道1000米；
正沟村：取水口、蓄水池、过滤池清淤，阀门井2个损毁，110闸阀损坏，更换损坏管道500米。</t>
  </si>
  <si>
    <t>佐龙镇</t>
  </si>
  <si>
    <t>金珠店社区、塔元村、花坝村、黄兴村、金珠沟村、长春村、乱石沟村、正沟村</t>
  </si>
  <si>
    <t>四季镇供水设施修复工程</t>
  </si>
  <si>
    <t>木竹村：一、二、三组管网800米，五组新建过滤蓄水池30m³，拦水坝修复1处，明渠30米；
天坪村：四组新建10立方蓄水池一个，一组新建取水口1处，5立方过滤池一个，饮水管道1200米；
竹园村：拦水坝一处，明渠15米，过滤池20m³。</t>
  </si>
  <si>
    <t>四季镇</t>
  </si>
  <si>
    <t>木竹村、天坪村、竹园村</t>
  </si>
  <si>
    <t>堰门镇供水设施修复工程</t>
  </si>
  <si>
    <t>长征村：二组修复取收口1处，过滤池一座，更换输配水管网1200米；
青春村：一、二、三组修复取水口3处，更换管网1300米；
隆兴村：二组修复取水口1处，更换输配水管网1500米；
瑞金村：二组、三组修复取水口3处，蓄水池加固1处，更换输配水管网1400米；
团员村：五组修复取水口1处，更换输配水管网1100米；
中武村：一组、二组、三组修复取水口3处，更换输配水管网2200米；
进步村：三组修复取水口1处，更换输配水管网600米；
集镇水厂：新建取水口1处，新建过滤池1座，更换输配水管网1200米；
七一水厂：修复取水口一处，更换管网600米。</t>
  </si>
  <si>
    <t>堰门镇</t>
  </si>
  <si>
    <t>长征村、青春村、隆兴村、瑞金村、团员村、中武村、进步村</t>
  </si>
  <si>
    <t>南宫山镇供水设施修复工程</t>
  </si>
  <si>
    <t>红日社区：修复蓄水池1座，修复被毁管道300米；
龙安村：重建蓄水池1座，修复供水管道200米；
双岭村：重建蓄水池2座，修复供水管道300米；
展望村：重建蓄水池1座、修复被毁管道150米；
天池村：重建蓄水池1座；
佘梁村：修复被毁管道800米；
宏大村：重建取水口1处；
溢河村：二、五组重建取水口1处，修复被毁管道600米，洪堰片区建取水口8处，拦水坝9座，过滤蓄水池10座，铺设输配水管道7510米</t>
  </si>
  <si>
    <t>南宫山镇</t>
  </si>
  <si>
    <t>红日社区、龙安村、双岭村、展望村、天池村、佘梁村、宏大村、溢河村</t>
  </si>
  <si>
    <t>官元镇供水设施修复工程</t>
  </si>
  <si>
    <t>陈耳村：沙湾沟饮水工程，铺设水毁管道400余米，庙坪饮水工程，铺设水毁管道200余米；
龙板营村：一组、二组、三组三处饮水工程取水口、过滤池、蓄水池及管网进行维修改造；
吉安社区：一组香菌扒供水工程，修复取水口，安装管网1000米</t>
  </si>
  <si>
    <t>官元镇</t>
  </si>
  <si>
    <t>龙板营村、陈耳村、吉安村</t>
  </si>
  <si>
    <t>蔺河镇供水设施修复工程</t>
  </si>
  <si>
    <t>蒋家关村：六组修复水毁DN75供水主管道500m，四组康家沟新建蓄水池1座；
茶园村：七组新建蓄水池1座，修复取水口1座；
大湾村：新建四组蟒蛇洞20m³蓄水池1座，修复取水口1座。
茶园村：新建黄龙溪取水口2座，过滤池2座，二组100m³蓄水池1座，供水管网1600米。</t>
  </si>
  <si>
    <t>蔺河镇</t>
  </si>
  <si>
    <t>蒋家关村、茶园村、草垭村、大湾村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</si>
</sst>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11" borderId="17" applyNumberFormat="0" applyAlignment="0" applyProtection="0">
      <alignment vertical="center"/>
    </xf>
    <xf numFmtId="0" fontId="11" fillId="11" borderId="16" applyNumberFormat="0" applyAlignment="0" applyProtection="0">
      <alignment vertical="center"/>
    </xf>
    <xf numFmtId="0" fontId="25" fillId="24" borderId="2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176" fontId="3" fillId="0" borderId="14" xfId="0" applyNumberFormat="1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showZeros="0" tabSelected="1" workbookViewId="0">
      <selection activeCell="J9" sqref="J9"/>
    </sheetView>
  </sheetViews>
  <sheetFormatPr defaultColWidth="9" defaultRowHeight="13.5"/>
  <cols>
    <col min="1" max="1" width="5.375" customWidth="1"/>
    <col min="2" max="2" width="11.1" style="1" customWidth="1"/>
    <col min="3" max="3" width="13.75" customWidth="1"/>
    <col min="4" max="4" width="57.875" customWidth="1"/>
    <col min="5" max="5" width="12.5" customWidth="1"/>
    <col min="6" max="6" width="8.125" customWidth="1"/>
    <col min="7" max="7" width="10" style="1" customWidth="1"/>
    <col min="8" max="8" width="10.875" style="2" customWidth="1"/>
    <col min="9" max="9" width="10.25" style="3" customWidth="1"/>
    <col min="10" max="11" width="8.75" style="3" customWidth="1"/>
    <col min="12" max="12" width="9.5" style="3" customWidth="1"/>
    <col min="13" max="13" width="8.75" style="3" customWidth="1"/>
    <col min="14" max="14" width="13.75" style="1" customWidth="1"/>
    <col min="15" max="15" width="10.625" customWidth="1"/>
    <col min="17" max="17" width="12.625"/>
  </cols>
  <sheetData>
    <row r="1" ht="21" customHeight="1" spans="1:2">
      <c r="A1" s="4"/>
      <c r="B1" s="5"/>
    </row>
    <row r="2" ht="41.25" customHeight="1" spans="1:15">
      <c r="A2" s="6" t="s">
        <v>0</v>
      </c>
      <c r="B2" s="6"/>
      <c r="C2" s="6"/>
      <c r="D2" s="6"/>
      <c r="E2" s="6"/>
      <c r="F2" s="6"/>
      <c r="G2" s="6"/>
      <c r="H2" s="7"/>
      <c r="I2" s="7"/>
      <c r="J2" s="7"/>
      <c r="K2" s="7"/>
      <c r="L2" s="7"/>
      <c r="M2" s="7"/>
      <c r="N2" s="6"/>
      <c r="O2" s="6"/>
    </row>
    <row r="3" ht="25" customHeight="1" spans="1:15">
      <c r="A3" s="8" t="s">
        <v>1</v>
      </c>
      <c r="B3" s="9" t="s">
        <v>2</v>
      </c>
      <c r="C3" s="8" t="s">
        <v>3</v>
      </c>
      <c r="D3" s="8" t="s">
        <v>4</v>
      </c>
      <c r="E3" s="8" t="s">
        <v>5</v>
      </c>
      <c r="F3" s="10" t="s">
        <v>6</v>
      </c>
      <c r="G3" s="11"/>
      <c r="H3" s="12" t="s">
        <v>7</v>
      </c>
      <c r="I3" s="30"/>
      <c r="J3" s="30"/>
      <c r="K3" s="30"/>
      <c r="L3" s="30"/>
      <c r="M3" s="31"/>
      <c r="N3" s="8" t="s">
        <v>8</v>
      </c>
      <c r="O3" s="8" t="s">
        <v>9</v>
      </c>
    </row>
    <row r="4" ht="25" customHeight="1" spans="1:15">
      <c r="A4" s="8"/>
      <c r="B4" s="9"/>
      <c r="C4" s="8"/>
      <c r="D4" s="8"/>
      <c r="E4" s="8"/>
      <c r="F4" s="13"/>
      <c r="G4" s="14"/>
      <c r="H4" s="15" t="s">
        <v>10</v>
      </c>
      <c r="I4" s="32" t="s">
        <v>11</v>
      </c>
      <c r="J4" s="30"/>
      <c r="K4" s="30"/>
      <c r="L4" s="30"/>
      <c r="M4" s="31"/>
      <c r="N4" s="8"/>
      <c r="O4" s="8"/>
    </row>
    <row r="5" ht="25" customHeight="1" spans="1:15">
      <c r="A5" s="8"/>
      <c r="B5" s="9"/>
      <c r="C5" s="8"/>
      <c r="D5" s="8"/>
      <c r="E5" s="8"/>
      <c r="F5" s="16"/>
      <c r="G5" s="17"/>
      <c r="H5" s="18"/>
      <c r="I5" s="22" t="s">
        <v>12</v>
      </c>
      <c r="J5" s="22" t="s">
        <v>13</v>
      </c>
      <c r="K5" s="22" t="s">
        <v>14</v>
      </c>
      <c r="L5" s="22" t="s">
        <v>15</v>
      </c>
      <c r="M5" s="22" t="s">
        <v>16</v>
      </c>
      <c r="N5" s="8"/>
      <c r="O5" s="8"/>
    </row>
    <row r="6" ht="25" customHeight="1" spans="1:15">
      <c r="A6" s="8"/>
      <c r="B6" s="9"/>
      <c r="C6" s="8"/>
      <c r="D6" s="8"/>
      <c r="E6" s="8"/>
      <c r="F6" s="8" t="s">
        <v>17</v>
      </c>
      <c r="G6" s="8" t="s">
        <v>18</v>
      </c>
      <c r="H6" s="19"/>
      <c r="I6" s="22"/>
      <c r="J6" s="22"/>
      <c r="K6" s="22"/>
      <c r="L6" s="22"/>
      <c r="M6" s="22"/>
      <c r="N6" s="8"/>
      <c r="O6" s="8"/>
    </row>
    <row r="7" customFormat="1" ht="36" customHeight="1" spans="1:15">
      <c r="A7" s="8"/>
      <c r="B7" s="20" t="s">
        <v>19</v>
      </c>
      <c r="C7" s="21"/>
      <c r="D7" s="8"/>
      <c r="E7" s="8"/>
      <c r="F7" s="8"/>
      <c r="G7" s="8"/>
      <c r="H7" s="22">
        <f>SUM(H8:H19)</f>
        <v>620</v>
      </c>
      <c r="I7" s="22">
        <f>SUM(I8:I19)</f>
        <v>620</v>
      </c>
      <c r="J7" s="22">
        <f>SUM(J8:J19)</f>
        <v>0</v>
      </c>
      <c r="K7" s="22">
        <f>SUM(K8:K19)</f>
        <v>0</v>
      </c>
      <c r="L7" s="22">
        <f>SUM(L8:L19)</f>
        <v>120</v>
      </c>
      <c r="M7" s="22">
        <f>SUM(M8:M19)</f>
        <v>500</v>
      </c>
      <c r="N7" s="8"/>
      <c r="O7" s="8"/>
    </row>
    <row r="8" ht="208" customHeight="1" spans="1:15">
      <c r="A8" s="23">
        <v>1</v>
      </c>
      <c r="B8" s="24" t="s">
        <v>20</v>
      </c>
      <c r="C8" s="25" t="s">
        <v>21</v>
      </c>
      <c r="D8" s="26" t="s">
        <v>22</v>
      </c>
      <c r="E8" s="25" t="s">
        <v>23</v>
      </c>
      <c r="F8" s="25" t="s">
        <v>23</v>
      </c>
      <c r="G8" s="25" t="s">
        <v>24</v>
      </c>
      <c r="H8" s="27">
        <v>70</v>
      </c>
      <c r="I8" s="33">
        <f t="shared" ref="I8:I19" si="0">SUM(J8:M8)</f>
        <v>70</v>
      </c>
      <c r="J8" s="27"/>
      <c r="K8" s="27"/>
      <c r="L8" s="27">
        <v>70</v>
      </c>
      <c r="M8" s="27"/>
      <c r="N8" s="34" t="s">
        <v>25</v>
      </c>
      <c r="O8" s="35"/>
    </row>
    <row r="9" ht="50" customHeight="1" spans="1:15">
      <c r="A9" s="23">
        <v>2</v>
      </c>
      <c r="B9" s="24" t="s">
        <v>20</v>
      </c>
      <c r="C9" s="25" t="s">
        <v>26</v>
      </c>
      <c r="D9" s="26" t="s">
        <v>27</v>
      </c>
      <c r="E9" s="25" t="s">
        <v>28</v>
      </c>
      <c r="F9" s="25" t="s">
        <v>28</v>
      </c>
      <c r="G9" s="25" t="s">
        <v>29</v>
      </c>
      <c r="H9" s="27">
        <v>10</v>
      </c>
      <c r="I9" s="33">
        <f t="shared" si="0"/>
        <v>10</v>
      </c>
      <c r="J9" s="27"/>
      <c r="K9" s="27"/>
      <c r="L9" s="27">
        <v>10</v>
      </c>
      <c r="M9" s="27"/>
      <c r="N9" s="34" t="s">
        <v>25</v>
      </c>
      <c r="O9" s="35"/>
    </row>
    <row r="10" ht="99" customHeight="1" spans="1:15">
      <c r="A10" s="23">
        <v>3</v>
      </c>
      <c r="B10" s="24" t="s">
        <v>20</v>
      </c>
      <c r="C10" s="25" t="s">
        <v>30</v>
      </c>
      <c r="D10" s="26" t="s">
        <v>31</v>
      </c>
      <c r="E10" s="25" t="s">
        <v>32</v>
      </c>
      <c r="F10" s="25" t="s">
        <v>32</v>
      </c>
      <c r="G10" s="25" t="s">
        <v>33</v>
      </c>
      <c r="H10" s="27">
        <v>33</v>
      </c>
      <c r="I10" s="33">
        <f t="shared" si="0"/>
        <v>33</v>
      </c>
      <c r="J10" s="27"/>
      <c r="K10" s="27"/>
      <c r="L10" s="27">
        <v>33</v>
      </c>
      <c r="M10" s="27"/>
      <c r="N10" s="34" t="s">
        <v>25</v>
      </c>
      <c r="O10" s="35"/>
    </row>
    <row r="11" ht="114" customHeight="1" spans="1:15">
      <c r="A11" s="23">
        <v>4</v>
      </c>
      <c r="B11" s="24" t="s">
        <v>20</v>
      </c>
      <c r="C11" s="25" t="s">
        <v>34</v>
      </c>
      <c r="D11" s="26" t="s">
        <v>35</v>
      </c>
      <c r="E11" s="25" t="s">
        <v>36</v>
      </c>
      <c r="F11" s="25" t="s">
        <v>36</v>
      </c>
      <c r="G11" s="25" t="s">
        <v>37</v>
      </c>
      <c r="H11" s="27">
        <v>10</v>
      </c>
      <c r="I11" s="33">
        <f t="shared" si="0"/>
        <v>10</v>
      </c>
      <c r="J11" s="27"/>
      <c r="K11" s="27"/>
      <c r="L11" s="27">
        <v>7</v>
      </c>
      <c r="M11" s="27">
        <v>3</v>
      </c>
      <c r="N11" s="34" t="s">
        <v>25</v>
      </c>
      <c r="O11" s="35"/>
    </row>
    <row r="12" ht="366" customHeight="1" spans="1:15">
      <c r="A12" s="23">
        <v>5</v>
      </c>
      <c r="B12" s="24" t="s">
        <v>20</v>
      </c>
      <c r="C12" s="25" t="s">
        <v>38</v>
      </c>
      <c r="D12" s="28" t="s">
        <v>39</v>
      </c>
      <c r="E12" s="25" t="s">
        <v>40</v>
      </c>
      <c r="F12" s="25" t="s">
        <v>40</v>
      </c>
      <c r="G12" s="25" t="s">
        <v>41</v>
      </c>
      <c r="H12" s="27">
        <v>120</v>
      </c>
      <c r="I12" s="33">
        <f t="shared" si="0"/>
        <v>120</v>
      </c>
      <c r="J12" s="27"/>
      <c r="K12" s="27"/>
      <c r="L12" s="27"/>
      <c r="M12" s="27">
        <v>120</v>
      </c>
      <c r="N12" s="34" t="s">
        <v>25</v>
      </c>
      <c r="O12" s="35"/>
    </row>
    <row r="13" ht="51" customHeight="1" spans="1:15">
      <c r="A13" s="23">
        <v>6</v>
      </c>
      <c r="B13" s="24" t="s">
        <v>20</v>
      </c>
      <c r="C13" s="25" t="s">
        <v>42</v>
      </c>
      <c r="D13" s="26" t="s">
        <v>43</v>
      </c>
      <c r="E13" s="25" t="s">
        <v>44</v>
      </c>
      <c r="F13" s="25" t="s">
        <v>44</v>
      </c>
      <c r="G13" s="25" t="s">
        <v>24</v>
      </c>
      <c r="H13" s="27">
        <v>15</v>
      </c>
      <c r="I13" s="33">
        <f t="shared" si="0"/>
        <v>15</v>
      </c>
      <c r="J13" s="27"/>
      <c r="K13" s="27"/>
      <c r="L13" s="27"/>
      <c r="M13" s="27">
        <v>15</v>
      </c>
      <c r="N13" s="34" t="s">
        <v>25</v>
      </c>
      <c r="O13" s="35"/>
    </row>
    <row r="14" ht="249" customHeight="1" spans="1:15">
      <c r="A14" s="23">
        <v>7</v>
      </c>
      <c r="B14" s="24" t="s">
        <v>20</v>
      </c>
      <c r="C14" s="25" t="s">
        <v>45</v>
      </c>
      <c r="D14" s="26" t="s">
        <v>46</v>
      </c>
      <c r="E14" s="25" t="s">
        <v>47</v>
      </c>
      <c r="F14" s="25" t="s">
        <v>47</v>
      </c>
      <c r="G14" s="25" t="s">
        <v>48</v>
      </c>
      <c r="H14" s="27">
        <v>45</v>
      </c>
      <c r="I14" s="33">
        <f t="shared" si="0"/>
        <v>45</v>
      </c>
      <c r="J14" s="27"/>
      <c r="K14" s="27"/>
      <c r="L14" s="27"/>
      <c r="M14" s="27">
        <v>45</v>
      </c>
      <c r="N14" s="34" t="s">
        <v>25</v>
      </c>
      <c r="O14" s="35"/>
    </row>
    <row r="15" ht="100" customHeight="1" spans="1:15">
      <c r="A15" s="23">
        <v>8</v>
      </c>
      <c r="B15" s="24" t="s">
        <v>20</v>
      </c>
      <c r="C15" s="25" t="s">
        <v>49</v>
      </c>
      <c r="D15" s="29" t="s">
        <v>50</v>
      </c>
      <c r="E15" s="25" t="s">
        <v>51</v>
      </c>
      <c r="F15" s="25" t="s">
        <v>51</v>
      </c>
      <c r="G15" s="25" t="s">
        <v>52</v>
      </c>
      <c r="H15" s="27">
        <v>28</v>
      </c>
      <c r="I15" s="33">
        <f t="shared" si="0"/>
        <v>28</v>
      </c>
      <c r="J15" s="27"/>
      <c r="K15" s="27"/>
      <c r="L15" s="27"/>
      <c r="M15" s="27">
        <v>28</v>
      </c>
      <c r="N15" s="34" t="s">
        <v>25</v>
      </c>
      <c r="O15" s="35"/>
    </row>
    <row r="16" ht="243" customHeight="1" spans="1:15">
      <c r="A16" s="23">
        <v>9</v>
      </c>
      <c r="B16" s="24" t="s">
        <v>20</v>
      </c>
      <c r="C16" s="25" t="s">
        <v>53</v>
      </c>
      <c r="D16" s="26" t="s">
        <v>54</v>
      </c>
      <c r="E16" s="25" t="s">
        <v>55</v>
      </c>
      <c r="F16" s="25" t="s">
        <v>55</v>
      </c>
      <c r="G16" s="25" t="s">
        <v>56</v>
      </c>
      <c r="H16" s="27">
        <v>75</v>
      </c>
      <c r="I16" s="33">
        <f t="shared" si="0"/>
        <v>75</v>
      </c>
      <c r="J16" s="27"/>
      <c r="K16" s="27"/>
      <c r="L16" s="27"/>
      <c r="M16" s="27">
        <v>75</v>
      </c>
      <c r="N16" s="34" t="s">
        <v>25</v>
      </c>
      <c r="O16" s="35"/>
    </row>
    <row r="17" ht="165" customHeight="1" spans="1:15">
      <c r="A17" s="23">
        <v>10</v>
      </c>
      <c r="B17" s="24" t="s">
        <v>20</v>
      </c>
      <c r="C17" s="25" t="s">
        <v>57</v>
      </c>
      <c r="D17" s="26" t="s">
        <v>58</v>
      </c>
      <c r="E17" s="25" t="s">
        <v>59</v>
      </c>
      <c r="F17" s="25" t="s">
        <v>59</v>
      </c>
      <c r="G17" s="25" t="s">
        <v>60</v>
      </c>
      <c r="H17" s="27">
        <v>95</v>
      </c>
      <c r="I17" s="33">
        <f t="shared" si="0"/>
        <v>95</v>
      </c>
      <c r="J17" s="27"/>
      <c r="K17" s="27"/>
      <c r="L17" s="27"/>
      <c r="M17" s="27">
        <v>95</v>
      </c>
      <c r="N17" s="34" t="s">
        <v>25</v>
      </c>
      <c r="O17" s="35"/>
    </row>
    <row r="18" ht="107" customHeight="1" spans="1:15">
      <c r="A18" s="23">
        <v>11</v>
      </c>
      <c r="B18" s="24" t="s">
        <v>20</v>
      </c>
      <c r="C18" s="25" t="s">
        <v>61</v>
      </c>
      <c r="D18" s="26" t="s">
        <v>62</v>
      </c>
      <c r="E18" s="25" t="s">
        <v>63</v>
      </c>
      <c r="F18" s="25" t="s">
        <v>63</v>
      </c>
      <c r="G18" s="25" t="s">
        <v>64</v>
      </c>
      <c r="H18" s="27">
        <v>29</v>
      </c>
      <c r="I18" s="33">
        <f t="shared" si="0"/>
        <v>29</v>
      </c>
      <c r="J18" s="27"/>
      <c r="K18" s="27"/>
      <c r="L18" s="27"/>
      <c r="M18" s="27">
        <v>29</v>
      </c>
      <c r="N18" s="34" t="s">
        <v>25</v>
      </c>
      <c r="O18" s="35"/>
    </row>
    <row r="19" ht="123" customHeight="1" spans="1:15">
      <c r="A19" s="23">
        <v>12</v>
      </c>
      <c r="B19" s="24" t="s">
        <v>20</v>
      </c>
      <c r="C19" s="25" t="s">
        <v>65</v>
      </c>
      <c r="D19" s="26" t="s">
        <v>66</v>
      </c>
      <c r="E19" s="25" t="s">
        <v>67</v>
      </c>
      <c r="F19" s="25" t="s">
        <v>67</v>
      </c>
      <c r="G19" s="25" t="s">
        <v>68</v>
      </c>
      <c r="H19" s="27">
        <v>90</v>
      </c>
      <c r="I19" s="33">
        <f t="shared" si="0"/>
        <v>90</v>
      </c>
      <c r="J19" s="27"/>
      <c r="K19" s="27"/>
      <c r="L19" s="27"/>
      <c r="M19" s="27">
        <v>90</v>
      </c>
      <c r="N19" s="34" t="s">
        <v>25</v>
      </c>
      <c r="O19" s="35"/>
    </row>
  </sheetData>
  <mergeCells count="14">
    <mergeCell ref="A1:B1"/>
    <mergeCell ref="A2:O2"/>
    <mergeCell ref="H3:M3"/>
    <mergeCell ref="I4:M4"/>
    <mergeCell ref="B7:C7"/>
    <mergeCell ref="A3:A6"/>
    <mergeCell ref="B3:B6"/>
    <mergeCell ref="C3:C6"/>
    <mergeCell ref="D3:D6"/>
    <mergeCell ref="E3:E6"/>
    <mergeCell ref="H4:H6"/>
    <mergeCell ref="N3:N6"/>
    <mergeCell ref="O3:O6"/>
    <mergeCell ref="F3:G5"/>
  </mergeCells>
  <pageMargins left="0.570833333333333" right="0.479861111111111" top="0.511805555555556" bottom="0.472222222222222" header="0.5" footer="0.5"/>
  <pageSetup paperSize="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</dc:creator>
  <cp:lastModifiedBy>影落阑珊处</cp:lastModifiedBy>
  <dcterms:created xsi:type="dcterms:W3CDTF">2020-12-01T09:07:00Z</dcterms:created>
  <cp:lastPrinted>2021-09-06T07:10:00Z</cp:lastPrinted>
  <dcterms:modified xsi:type="dcterms:W3CDTF">2021-11-21T12:35:26Z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98ECE236729347299576D4C3231D7CB3</vt:lpwstr>
  </property>
</Properties>
</file>