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<sst xmlns="http://schemas.openxmlformats.org/spreadsheetml/2006/main" count="42" uniqueCount="34">
  <si>
    <t>岚皋县水利局2022年涉农整合资金计划表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</si>
  <si>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</si>
  <si>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</si>
  <si>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</si>
  <si>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</si>
  <si>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</si>
  <si>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</si>
  <si>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受益
脱贫人口</t>
  </si>
  <si>
    <t>主管单位</t>
  </si>
  <si>
    <t>涉农整合资金</t>
  </si>
  <si>
    <t>镇</t>
  </si>
  <si>
    <t>村</t>
  </si>
  <si>
    <t>小计</t>
  </si>
  <si>
    <t>中央</t>
  </si>
  <si>
    <t>省级</t>
  </si>
  <si>
    <t>市级</t>
  </si>
  <si>
    <t>县级</t>
  </si>
  <si>
    <t>户数</t>
  </si>
  <si>
    <t>人数</t>
  </si>
  <si>
    <t>一</t>
  </si>
  <si>
    <t>水利局</t>
  </si>
  <si>
    <t>农业生产发展</t>
  </si>
  <si>
    <t>2022年官元镇龙板营休闲农业建设项目</t>
  </si>
  <si>
    <t>建设内容主要为：①工程措施：沟道治理 3 处，修建排洪渠1.60km；修建排水沟 3.18km；生产路 0.4km；游步道 1.05km；藕田1.01h㎡ ；景观广场 23㎡ 。②林草措施：营造水保林 5.91h㎡ ，栽种经果林 0.73h㎡ ；③封育治理措施：封禁治理 962.05h㎡等。完成综合治理水土流失面积9.95k㎡。</t>
  </si>
  <si>
    <t>官元镇</t>
  </si>
  <si>
    <t>龙板营村
古家村</t>
  </si>
  <si>
    <t>2022年民主镇油房沟休闲农业建设项目</t>
  </si>
  <si>
    <t>建设内容主要为：①新修石坎梯田1.47h㎡，配套田间道路400m；②沟溪整治工程共计蓄水保土面积2.23k㎡，包括沟头防护1.07km，堰塘改造1座，排水沟200m；③水保林110.5h㎡，栽植侧柏3600株；④封育治理0.86k㎡等。完成保水保土及治理水土流失面积4.21k㎡。</t>
  </si>
  <si>
    <t>民主镇</t>
  </si>
  <si>
    <t>银盘村</t>
  </si>
  <si>
    <t>2022年南宫山镇桂花村休闲农业建设项目</t>
  </si>
  <si>
    <t xml:space="preserve"> 建设内容主要为：①、溪综合治理，包括修建沿河步道2条，共长630m，谷坊1座，沿河休息平台4处，跨沟小桥3座。②、土地湾修建C25砼排水沟长460m。③、修建宽1.2m，C25砼田间道路3条，总长800m。④、道路沿线居住农户在庭院栽植花果树木和爬藤,美化家园。设计庭院绿化面积320㎡等。完成保水保土沟溪整治面积1.21k㎡。</t>
  </si>
  <si>
    <t>南宫山镇</t>
  </si>
  <si>
    <t>桂花村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</si>
</sst>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3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3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3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3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3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3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4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5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6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0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1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2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3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4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5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6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7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8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79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80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281305</xdr:colOff>
      <xdr:row>1</xdr:row>
      <xdr:rowOff>6350</xdr:rowOff>
    </xdr:to>
    <xdr:sp>
      <xdr:nvSpPr>
        <xdr:cNvPr id="26381" name="Image1"/>
        <xdr:cNvSpPr>
          <a:spLocks noChangeAspect="1"/>
        </xdr:cNvSpPr>
      </xdr:nvSpPr>
      <xdr:spPr>
        <a:xfrm>
          <a:off x="131826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8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39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0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1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2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2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3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4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5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6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7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8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39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40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0</xdr:row>
      <xdr:rowOff>0</xdr:rowOff>
    </xdr:from>
    <xdr:to>
      <xdr:col>2</xdr:col>
      <xdr:colOff>274320</xdr:colOff>
      <xdr:row>0</xdr:row>
      <xdr:rowOff>399415</xdr:rowOff>
    </xdr:to>
    <xdr:sp>
      <xdr:nvSpPr>
        <xdr:cNvPr id="26441" name="Image1"/>
        <xdr:cNvSpPr>
          <a:spLocks noChangeAspect="1"/>
        </xdr:cNvSpPr>
      </xdr:nvSpPr>
      <xdr:spPr>
        <a:xfrm>
          <a:off x="131826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4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5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6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7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78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79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0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1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2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3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4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5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6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7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8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267970</xdr:colOff>
      <xdr:row>1</xdr:row>
      <xdr:rowOff>6350</xdr:rowOff>
    </xdr:to>
    <xdr:sp>
      <xdr:nvSpPr>
        <xdr:cNvPr id="26489" name="Image1"/>
        <xdr:cNvSpPr>
          <a:spLocks noChangeAspect="1"/>
        </xdr:cNvSpPr>
      </xdr:nvSpPr>
      <xdr:spPr>
        <a:xfrm>
          <a:off x="130492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49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0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1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2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3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0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1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2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3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4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5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6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7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8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260985</xdr:colOff>
      <xdr:row>0</xdr:row>
      <xdr:rowOff>399415</xdr:rowOff>
    </xdr:to>
    <xdr:sp>
      <xdr:nvSpPr>
        <xdr:cNvPr id="26549" name="Image1"/>
        <xdr:cNvSpPr>
          <a:spLocks noChangeAspect="1"/>
        </xdr:cNvSpPr>
      </xdr:nvSpPr>
      <xdr:spPr>
        <a:xfrm>
          <a:off x="130492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5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6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7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8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8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8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8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8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8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86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87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88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89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0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1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2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3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4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5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6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281305</xdr:colOff>
      <xdr:row>1</xdr:row>
      <xdr:rowOff>6350</xdr:rowOff>
    </xdr:to>
    <xdr:sp>
      <xdr:nvSpPr>
        <xdr:cNvPr id="26597" name="Image1"/>
        <xdr:cNvSpPr>
          <a:spLocks noChangeAspect="1"/>
        </xdr:cNvSpPr>
      </xdr:nvSpPr>
      <xdr:spPr>
        <a:xfrm>
          <a:off x="5939790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9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59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0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1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2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3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8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49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0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1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2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3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4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5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6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13335</xdr:colOff>
      <xdr:row>0</xdr:row>
      <xdr:rowOff>0</xdr:rowOff>
    </xdr:from>
    <xdr:to>
      <xdr:col>5</xdr:col>
      <xdr:colOff>274320</xdr:colOff>
      <xdr:row>0</xdr:row>
      <xdr:rowOff>399415</xdr:rowOff>
    </xdr:to>
    <xdr:sp>
      <xdr:nvSpPr>
        <xdr:cNvPr id="26657" name="Image1"/>
        <xdr:cNvSpPr>
          <a:spLocks noChangeAspect="1"/>
        </xdr:cNvSpPr>
      </xdr:nvSpPr>
      <xdr:spPr>
        <a:xfrm>
          <a:off x="5939790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38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39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0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1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2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3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4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5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6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7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8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49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5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6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7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8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9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10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1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2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3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4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4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4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4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4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4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46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47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48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49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0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1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2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3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4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5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6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281305</xdr:colOff>
      <xdr:row>1</xdr:row>
      <xdr:rowOff>6350</xdr:rowOff>
    </xdr:to>
    <xdr:sp>
      <xdr:nvSpPr>
        <xdr:cNvPr id="157" name="Image1"/>
        <xdr:cNvSpPr>
          <a:spLocks noChangeAspect="1"/>
        </xdr:cNvSpPr>
      </xdr:nvSpPr>
      <xdr:spPr>
        <a:xfrm>
          <a:off x="50425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5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5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6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7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8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19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8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09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0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1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2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3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4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5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6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13335</xdr:colOff>
      <xdr:row>0</xdr:row>
      <xdr:rowOff>0</xdr:rowOff>
    </xdr:from>
    <xdr:to>
      <xdr:col>4</xdr:col>
      <xdr:colOff>274320</xdr:colOff>
      <xdr:row>0</xdr:row>
      <xdr:rowOff>399415</xdr:rowOff>
    </xdr:to>
    <xdr:sp>
      <xdr:nvSpPr>
        <xdr:cNvPr id="217" name="Image1"/>
        <xdr:cNvSpPr>
          <a:spLocks noChangeAspect="1"/>
        </xdr:cNvSpPr>
      </xdr:nvSpPr>
      <xdr:spPr>
        <a:xfrm>
          <a:off x="50425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1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1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2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3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4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5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5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5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5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54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55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56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57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58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59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60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61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62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63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64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281305</xdr:colOff>
      <xdr:row>1</xdr:row>
      <xdr:rowOff>6350</xdr:rowOff>
    </xdr:to>
    <xdr:sp>
      <xdr:nvSpPr>
        <xdr:cNvPr id="265" name="Image1"/>
        <xdr:cNvSpPr>
          <a:spLocks noChangeAspect="1"/>
        </xdr:cNvSpPr>
      </xdr:nvSpPr>
      <xdr:spPr>
        <a:xfrm>
          <a:off x="2489835" y="0"/>
          <a:ext cx="267970" cy="406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6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6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6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6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7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8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29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0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6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7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8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19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20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21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22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23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24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</xdr:colOff>
      <xdr:row>0</xdr:row>
      <xdr:rowOff>0</xdr:rowOff>
    </xdr:from>
    <xdr:to>
      <xdr:col>3</xdr:col>
      <xdr:colOff>274320</xdr:colOff>
      <xdr:row>0</xdr:row>
      <xdr:rowOff>399415</xdr:rowOff>
    </xdr:to>
    <xdr:sp>
      <xdr:nvSpPr>
        <xdr:cNvPr id="325" name="Image1"/>
        <xdr:cNvSpPr>
          <a:spLocks noChangeAspect="1"/>
        </xdr:cNvSpPr>
      </xdr:nvSpPr>
      <xdr:spPr>
        <a:xfrm>
          <a:off x="2489835" y="0"/>
          <a:ext cx="260985" cy="399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zoomScale="82" zoomScaleNormal="82" workbookViewId="0">
      <selection activeCell="I6" sqref="I6"/>
    </sheetView>
  </sheetViews>
  <sheetFormatPr defaultColWidth="9" defaultRowHeight="13.5" outlineLevelRow="7"/>
  <cols>
    <col min="1" max="1" width="9" style="1"/>
    <col min="2" max="2" width="8.125" style="1" customWidth="1"/>
    <col min="3" max="3" width="15.375" customWidth="1"/>
    <col min="4" max="4" width="33.5" style="2" customWidth="1"/>
    <col min="5" max="5" width="11.775" customWidth="1"/>
    <col min="6" max="6" width="13.5083333333333" customWidth="1"/>
    <col min="7" max="7" width="13.2083333333333" customWidth="1"/>
    <col min="8" max="8" width="11.625"/>
    <col min="9" max="9" width="11.625" customWidth="1"/>
    <col min="10" max="12" width="10.375"/>
    <col min="13" max="13" width="9.9" customWidth="1"/>
    <col min="14" max="14" width="9.875" customWidth="1"/>
    <col min="15" max="15" width="11.375" customWidth="1"/>
  </cols>
  <sheetData>
    <row r="1" ht="31.5" spans="1:15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24"/>
      <c r="N1" s="24"/>
      <c r="O1" s="25"/>
    </row>
    <row r="2" ht="25" customHeight="1" spans="1: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7"/>
      <c r="I2" s="7"/>
      <c r="J2" s="7"/>
      <c r="K2" s="7"/>
      <c r="L2" s="7"/>
      <c r="M2" s="26" t="s">
        <v>7</v>
      </c>
      <c r="N2" s="27"/>
      <c r="O2" s="28" t="s">
        <v>8</v>
      </c>
    </row>
    <row r="3" ht="25" customHeight="1" spans="1:15">
      <c r="A3" s="5"/>
      <c r="B3" s="6"/>
      <c r="C3" s="5"/>
      <c r="D3" s="5"/>
      <c r="E3" s="5"/>
      <c r="F3" s="5"/>
      <c r="G3" s="5"/>
      <c r="H3" s="8" t="s">
        <v>9</v>
      </c>
      <c r="I3" s="29"/>
      <c r="J3" s="29"/>
      <c r="K3" s="29"/>
      <c r="L3" s="30"/>
      <c r="M3" s="27"/>
      <c r="N3" s="27"/>
      <c r="O3" s="28"/>
    </row>
    <row r="4" ht="25" customHeight="1" spans="1:15">
      <c r="A4" s="5"/>
      <c r="B4" s="6"/>
      <c r="C4" s="5"/>
      <c r="D4" s="5"/>
      <c r="E4" s="5"/>
      <c r="F4" s="5" t="s">
        <v>10</v>
      </c>
      <c r="G4" s="5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26" t="s">
        <v>17</v>
      </c>
      <c r="N4" s="26" t="s">
        <v>18</v>
      </c>
      <c r="O4" s="28"/>
    </row>
    <row r="5" ht="46" customHeight="1" spans="1:15">
      <c r="A5" s="10" t="s">
        <v>19</v>
      </c>
      <c r="B5" s="11" t="s">
        <v>20</v>
      </c>
      <c r="C5" s="12"/>
      <c r="D5" s="13"/>
      <c r="E5" s="10"/>
      <c r="F5" s="14"/>
      <c r="G5" s="14"/>
      <c r="H5" s="15">
        <f>SUM(H6:H8)</f>
        <v>1300</v>
      </c>
      <c r="I5" s="15">
        <f>SUM(I6:I8)</f>
        <v>800</v>
      </c>
      <c r="J5" s="15">
        <f>SUM(J6:J8)</f>
        <v>500</v>
      </c>
      <c r="K5" s="31"/>
      <c r="L5" s="31"/>
      <c r="M5" s="16">
        <f>M6+M7+M8</f>
        <v>1103</v>
      </c>
      <c r="N5" s="16">
        <f>N6+N7+N8</f>
        <v>3231</v>
      </c>
      <c r="O5" s="16"/>
    </row>
    <row r="6" ht="155" customHeight="1" spans="1:15">
      <c r="A6" s="16">
        <v>1</v>
      </c>
      <c r="B6" s="17" t="s">
        <v>21</v>
      </c>
      <c r="C6" s="18" t="s">
        <v>22</v>
      </c>
      <c r="D6" s="19" t="s">
        <v>23</v>
      </c>
      <c r="E6" s="16" t="s">
        <v>20</v>
      </c>
      <c r="F6" s="20" t="s">
        <v>24</v>
      </c>
      <c r="G6" s="21" t="s">
        <v>25</v>
      </c>
      <c r="H6" s="22">
        <f t="shared" ref="H6:H8" si="0">I6+J6+K6+L6</f>
        <v>800</v>
      </c>
      <c r="I6" s="32">
        <v>800</v>
      </c>
      <c r="J6" s="32"/>
      <c r="K6" s="31"/>
      <c r="L6" s="31"/>
      <c r="M6" s="16">
        <v>863</v>
      </c>
      <c r="N6" s="16">
        <v>2607</v>
      </c>
      <c r="O6" s="16" t="s">
        <v>20</v>
      </c>
    </row>
    <row r="7" ht="126" customHeight="1" spans="1:15">
      <c r="A7" s="16">
        <v>2</v>
      </c>
      <c r="B7" s="17" t="s">
        <v>21</v>
      </c>
      <c r="C7" s="18" t="s">
        <v>26</v>
      </c>
      <c r="D7" s="19" t="s">
        <v>27</v>
      </c>
      <c r="E7" s="16" t="s">
        <v>20</v>
      </c>
      <c r="F7" s="20" t="s">
        <v>28</v>
      </c>
      <c r="G7" s="23" t="s">
        <v>29</v>
      </c>
      <c r="H7" s="22">
        <f t="shared" si="0"/>
        <v>300</v>
      </c>
      <c r="I7" s="32"/>
      <c r="J7" s="32">
        <v>300</v>
      </c>
      <c r="K7" s="31"/>
      <c r="L7" s="31"/>
      <c r="M7" s="16">
        <v>130</v>
      </c>
      <c r="N7" s="16">
        <v>343</v>
      </c>
      <c r="O7" s="16" t="s">
        <v>20</v>
      </c>
    </row>
    <row r="8" ht="174" customHeight="1" spans="1:15">
      <c r="A8" s="16">
        <v>3</v>
      </c>
      <c r="B8" s="17" t="s">
        <v>21</v>
      </c>
      <c r="C8" s="18" t="s">
        <v>30</v>
      </c>
      <c r="D8" s="19" t="s">
        <v>31</v>
      </c>
      <c r="E8" s="16" t="s">
        <v>20</v>
      </c>
      <c r="F8" s="20" t="s">
        <v>32</v>
      </c>
      <c r="G8" s="23" t="s">
        <v>33</v>
      </c>
      <c r="H8" s="22">
        <f t="shared" si="0"/>
        <v>200</v>
      </c>
      <c r="I8" s="32"/>
      <c r="J8" s="32">
        <v>200</v>
      </c>
      <c r="K8" s="31"/>
      <c r="L8" s="31"/>
      <c r="M8" s="16">
        <v>110</v>
      </c>
      <c r="N8" s="16">
        <v>281</v>
      </c>
      <c r="O8" s="16" t="s">
        <v>20</v>
      </c>
    </row>
  </sheetData>
  <mergeCells count="12">
    <mergeCell ref="A1:N1"/>
    <mergeCell ref="H2:L2"/>
    <mergeCell ref="H3:L3"/>
    <mergeCell ref="B5:C5"/>
    <mergeCell ref="A2:A4"/>
    <mergeCell ref="B2:B4"/>
    <mergeCell ref="C2:C4"/>
    <mergeCell ref="D2:D4"/>
    <mergeCell ref="E2:E4"/>
    <mergeCell ref="O2:O4"/>
    <mergeCell ref="F2:G3"/>
    <mergeCell ref="M2:N3"/>
  </mergeCells>
  <pageMargins left="0.751388888888889" right="0.751388888888889" top="1" bottom="1" header="0.5" footer="0.5"/>
  <pageSetup paperSize="9" scale="5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影落阑珊处</cp:lastModifiedBy>
  <dcterms:created xsi:type="dcterms:W3CDTF">2022-05-30T00:25:00Z</dcterms:created>
  <dcterms:modified xsi:type="dcterms:W3CDTF">2022-07-13T08:36:46Z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6A147FF57BE0456DA47D03CC6C75A8D6</vt:lpwstr>
  </property>
  <property fmtid="{D5CDD505-2E9C-101B-9397-08002B2CF9AE}" pid="3" name="KSOProductBuildVer">
    <vt:lpwstr>2052-10.8.2.6990</vt:lpwstr>
  </property>
</Properties>
</file>