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695" windowHeight="13065" firstSheet="9" activeTab="11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2-政府采购（资产配置、购买服务）预算表" sheetId="14" r:id="rId13"/>
    <sheet name="表13-一般公共预算拨款“三公”经费及会议培训费表" sheetId="15" r:id="rId14"/>
  </sheets>
  <definedNames>
    <definedName name="_xlnm.Print_Area" localSheetId="11">'表10-专项业务经费支出表'!$A$1:$D$12</definedName>
    <definedName name="_xlnm.Print_Area" localSheetId="12">'表12-政府采购（资产配置、购买服务）预算表'!$A$1:$N$14</definedName>
    <definedName name="_xlnm.Print_Area" localSheetId="13">'表13-一般公共预算拨款“三公”经费及会议培训费表'!$A$1:$AC$16</definedName>
    <definedName name="_xlnm.Print_Area" localSheetId="2">'表1-收支总表'!$A$1:$F$45</definedName>
    <definedName name="_xlnm.Print_Area" localSheetId="3">'表2-收入总表'!$A$1:$P$12</definedName>
    <definedName name="_xlnm.Print_Area" localSheetId="4">'表3-支出总表'!$A$1:$N$12</definedName>
    <definedName name="_xlnm.Print_Area" localSheetId="5">'表4-财政拨款收支总表'!$A$1:$H$41</definedName>
    <definedName name="_xlnm.Print_Area" localSheetId="6">'表5-一般公共预算支出明细表（按功能科目）'!$A$1:$G$11</definedName>
    <definedName name="_xlnm.Print_Area" localSheetId="7">'表6-一般公共预算支出明细表（按经济分类科目）'!$A$1:$G$12</definedName>
    <definedName name="_xlnm.Print_Area" localSheetId="8">'表7-一般公共预算基本支出明细表（按功能科目）'!$A$1:$F$13</definedName>
    <definedName name="_xlnm.Print_Area" localSheetId="9">'表8-一般公共预算基本支出明细表（按经济分类科目）'!$A$1:$F$12</definedName>
    <definedName name="_xlnm.Print_Area" localSheetId="10">'表9-政府性基金收支表'!$A$1:$H$26</definedName>
    <definedName name="_xlnm.Print_Area" localSheetId="0">封面!$A$1:$A$12</definedName>
    <definedName name="_xlnm.Print_Area" localSheetId="1">目录!$A$1:$L$17</definedName>
    <definedName name="_xlnm.Print_Titles" localSheetId="11">'表10-专项业务经费支出表'!$1:5</definedName>
    <definedName name="_xlnm.Print_Titles" localSheetId="12">'表12-政府采购（资产配置、购买服务）预算表'!$1:6</definedName>
    <definedName name="_xlnm.Print_Titles" localSheetId="13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calcChain.xml><?xml version="1.0" encoding="utf-8"?>
<calcChain xmlns="http://schemas.openxmlformats.org/spreadsheetml/2006/main">
  <c r="F26" i="11"/>
  <c r="D26"/>
  <c r="B26"/>
  <c r="F41" i="6"/>
  <c r="D41"/>
  <c r="B41"/>
  <c r="F37"/>
  <c r="D37"/>
  <c r="F36"/>
  <c r="D36"/>
  <c r="B36"/>
  <c r="F45" i="3"/>
  <c r="D45"/>
  <c r="B45"/>
  <c r="F39"/>
  <c r="D39"/>
  <c r="F38"/>
  <c r="D38"/>
  <c r="B38"/>
</calcChain>
</file>

<file path=xl/sharedStrings.xml><?xml version="1.0" encoding="utf-8"?>
<sst xmlns="http://schemas.openxmlformats.org/spreadsheetml/2006/main" count="570" uniqueCount="274">
  <si>
    <t>附件2</t>
  </si>
  <si>
    <t>2019年部门综合预算公开报表</t>
  </si>
  <si>
    <t xml:space="preserve">                            部门名称：</t>
  </si>
  <si>
    <t xml:space="preserve">                            保密审查情况：</t>
  </si>
  <si>
    <t xml:space="preserve">                            部门主要负责人审签情况：</t>
  </si>
  <si>
    <t>目录</t>
  </si>
  <si>
    <t>报表</t>
  </si>
  <si>
    <t>报表名称</t>
  </si>
  <si>
    <t>是否空表</t>
  </si>
  <si>
    <t>公开空表理由</t>
  </si>
  <si>
    <t>表1</t>
  </si>
  <si>
    <t>2019年部门综合预算收支总表</t>
  </si>
  <si>
    <t>否</t>
  </si>
  <si>
    <t>表2</t>
  </si>
  <si>
    <t>2019年部门综合预算收入总表</t>
  </si>
  <si>
    <t>表3</t>
  </si>
  <si>
    <t>2019年部门综合预算支出总表</t>
  </si>
  <si>
    <t>表4</t>
  </si>
  <si>
    <t>2019年部门综合预算财政拨款收支总表</t>
  </si>
  <si>
    <t>表5</t>
  </si>
  <si>
    <t>2019年部门综合预算一般公共预算支出明细表（按支出功能分类科目）</t>
  </si>
  <si>
    <t>表6</t>
  </si>
  <si>
    <t>2019年部门综合预算一般公共预算支出明细表（按支出经济分类科目）</t>
  </si>
  <si>
    <t>表7</t>
  </si>
  <si>
    <t>2019年部门综合预算一般公共预算基本支出明细表（按支出功能分类科目）</t>
  </si>
  <si>
    <t>表8</t>
  </si>
  <si>
    <t>2019年部门综合预算一般公共预算基本支出明细表（按支出经济分类科目）</t>
  </si>
  <si>
    <t>表9</t>
  </si>
  <si>
    <t>2019年部门综合预算政府性基金收支表</t>
  </si>
  <si>
    <t>表10</t>
  </si>
  <si>
    <t>2019年部门综合预算专项业务经费支出表</t>
  </si>
  <si>
    <t>表12</t>
  </si>
  <si>
    <t>2019年部门综合预算政府采购（资产配置、购买服务）预算表</t>
  </si>
  <si>
    <t>是</t>
  </si>
  <si>
    <t>2019年无政府采购预算</t>
  </si>
  <si>
    <t>表13</t>
  </si>
  <si>
    <t>2019年部门综合预算一般公共预算拨款“三公”经费及会议费、培训费支出预算表</t>
  </si>
  <si>
    <t>注：1、封面和目录的格式不得随意改变。2、公开空表一定要在目录说明理由。3、市县部门涉及公开扶贫项目资金绩效目标表的，请在目录中添加。</t>
  </si>
  <si>
    <t>单位：万元</t>
  </si>
  <si>
    <t>收                   入</t>
  </si>
  <si>
    <t>支                        出</t>
  </si>
  <si>
    <t>项    目</t>
  </si>
  <si>
    <t>预算数</t>
  </si>
  <si>
    <t>支出功能分科目（按大类）</t>
  </si>
  <si>
    <t>支出经济科目（按大类）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</si>
  <si>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</si>
  <si>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</si>
  <si>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</si>
  <si>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</si>
  <si>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  (1)一般公共预算拨款</t>
  </si>
  <si>
    <t xml:space="preserve">  2、外交支出</t>
  </si>
  <si>
    <t xml:space="preserve">       (1)工资福利支出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</si>
  <si>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</si>
  <si>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</si>
  <si>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</si>
  <si>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</si>
  <si>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</si>
  <si>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</si>
  <si>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  (3)国有资本经营预算收入</t>
  </si>
  <si>
    <t xml:space="preserve">  5、教育支出</t>
  </si>
  <si>
    <t xml:space="preserve">       (4)资本性支出</t>
  </si>
  <si>
    <t xml:space="preserve">  2、上级补助收入</t>
  </si>
  <si>
    <t xml:space="preserve">  6、科学技术支出</t>
  </si>
  <si>
    <t xml:space="preserve">  2、专项业务经费支出</t>
  </si>
  <si>
    <t xml:space="preserve">  3、事业收入</t>
  </si>
  <si>
    <t xml:space="preserve">  7、文化体育与传媒支出</t>
  </si>
  <si>
    <t xml:space="preserve">      其中：纳入财政专户管理的收费</t>
  </si>
  <si>
    <t xml:space="preserve">  8、社会保障和就业支出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</si>
  <si>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</si>
  <si>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</si>
  <si>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</si>
  <si>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5、附属单位上缴收入</t>
  </si>
  <si>
    <t xml:space="preserve">  10、医疗卫生与计划生育支出</t>
  </si>
  <si>
    <t xml:space="preserve">       (4)债务利息及费用支出</t>
  </si>
  <si>
    <t xml:space="preserve">  6、其他收入</t>
  </si>
  <si>
    <t xml:space="preserve">  11、节能环保支出</t>
  </si>
  <si>
    <t xml:space="preserve">       (5)资本性支出(基本建设)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</si>
  <si>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</si>
  <si>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</si>
  <si>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</si>
  <si>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</si>
  <si>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</si>
  <si>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</si>
  <si>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</si>
  <si>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</si>
  <si>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</si>
  <si>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</si>
  <si>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</si>
  <si>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</si>
  <si>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</si>
  <si>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</si>
  <si>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19、国土海洋气象等支出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</si>
  <si>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</si>
  <si>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</si>
  <si>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</si>
  <si>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</si>
  <si>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</si>
  <si>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</si>
  <si>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</si>
  <si>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</si>
  <si>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</si>
  <si>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</si>
  <si>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</si>
  <si>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</si>
  <si>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</si>
  <si>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</si>
  <si>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</si>
  <si>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</si>
  <si>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</si>
  <si>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</si>
  <si>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</si>
  <si>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</si>
  <si>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</si>
  <si>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</si>
  <si>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</si>
  <si>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总计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</si>
  <si>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</si>
  <si>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</si>
  <si>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</si>
  <si>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</si>
  <si>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</si>
  <si>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</si>
  <si>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</si>
  <si>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</si>
  <si>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上年实户资金余额（非财政性资金）</t>
  </si>
  <si>
    <t>其他收入</t>
  </si>
  <si>
    <t>小计</t>
  </si>
  <si>
    <t>其中：专项资金列入部门预算项目</t>
  </si>
  <si>
    <t>**</t>
  </si>
  <si>
    <t>岚皋县委县政府接待办公室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</si>
  <si>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</si>
  <si>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</si>
  <si>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</si>
  <si>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</si>
  <si>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</si>
  <si>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</si>
  <si>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</si>
  <si>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 xml:space="preserve">         非财政拨款资金结余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</si>
  <si>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</si>
  <si>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</si>
  <si>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</si>
  <si>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</si>
  <si>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</si>
  <si>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</si>
  <si>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一般公共服务支出</t>
  </si>
  <si>
    <t>政府办公厅（室）及相关机构事务</t>
  </si>
  <si>
    <t xml:space="preserve">  机关服务</t>
  </si>
  <si>
    <t>部门经济科目编码</t>
  </si>
  <si>
    <t>部门经济科目名称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</si>
  <si>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</si>
  <si>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</si>
  <si>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</si>
  <si>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</si>
  <si>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</si>
  <si>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</si>
  <si>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</si>
  <si>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</si>
  <si>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</si>
  <si>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</si>
  <si>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</si>
  <si>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职工基本医保险缴费疗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</si>
  <si>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</si>
  <si>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</si>
  <si>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</si>
  <si>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</si>
  <si>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</si>
  <si>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</si>
  <si>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</si>
  <si>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</si>
  <si>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>30202</t>
  </si>
  <si>
    <t xml:space="preserve">  印刷费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</si>
  <si>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</si>
  <si>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</si>
  <si>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</si>
  <si>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</si>
  <si>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</si>
  <si>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</si>
  <si>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>30214</t>
  </si>
  <si>
    <t xml:space="preserve">  租赁费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</si>
  <si>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</si>
  <si>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</si>
  <si>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</si>
  <si>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</si>
  <si>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</si>
  <si>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</si>
  <si>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</si>
  <si>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</si>
  <si>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30215</t>
  </si>
  <si>
    <t xml:space="preserve">  会议费</t>
  </si>
  <si>
    <t xml:space="preserve"> 30216</t>
  </si>
  <si>
    <t xml:space="preserve">  培训费</t>
  </si>
  <si>
    <t>303</t>
  </si>
  <si>
    <t>对个人和家庭的补助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</si>
  <si>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</si>
  <si>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</si>
  <si>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</si>
  <si>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</si>
  <si>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201</t>
  </si>
  <si>
    <t>20103</t>
  </si>
  <si>
    <t>2010303</t>
  </si>
  <si>
    <t>2019年部门综合预算一般公共预算基本支出明细表（支出经济分类科目）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</si>
  <si>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</si>
  <si>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</si>
  <si>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</si>
  <si>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二、文化体育与传媒支出</t>
  </si>
  <si>
    <t xml:space="preserve">    工资福利支出</t>
  </si>
  <si>
    <t>三、社会保障和就业支出</t>
  </si>
  <si>
    <t xml:space="preserve">    商品和服务支出</t>
  </si>
  <si>
    <t>四、节能环保支出</t>
  </si>
  <si>
    <t xml:space="preserve">    对个人和家庭的补助</t>
  </si>
  <si>
    <t>五、城乡社区支出</t>
  </si>
  <si>
    <t xml:space="preserve">    其他资本性支出</t>
  </si>
  <si>
    <t>六、农林水支出</t>
  </si>
  <si>
    <t>二、专项业务经费支出</t>
  </si>
  <si>
    <t>七、交通运输支出</t>
  </si>
  <si>
    <t>八、资源勘探信息等支出</t>
  </si>
  <si>
    <t>九、商业服务等支出</t>
  </si>
  <si>
    <t>十、金融支出</t>
  </si>
  <si>
    <t xml:space="preserve">    债务付息及费用支出</t>
  </si>
  <si>
    <t>十一、其他支出</t>
  </si>
  <si>
    <t xml:space="preserve">    资本性支出(基本建设)</t>
  </si>
  <si>
    <t>十二、转移性支出</t>
  </si>
  <si>
    <t xml:space="preserve">    资本性支出</t>
  </si>
  <si>
    <t>十三、债务还本支出</t>
  </si>
  <si>
    <t xml:space="preserve">    对企业补助(基本建设）</t>
  </si>
  <si>
    <t>十四、债务付息支出</t>
  </si>
  <si>
    <t xml:space="preserve">    对企业补助</t>
  </si>
  <si>
    <t>十五、债务发行费用支出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</si>
  <si>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</si>
  <si>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</si>
  <si>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</si>
  <si>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</si>
  <si>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</si>
  <si>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</si>
  <si>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</si>
  <si>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</si>
  <si>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520001</t>
  </si>
  <si>
    <t xml:space="preserve">  </t>
  </si>
  <si>
    <t>1、 公务接待费</t>
  </si>
  <si>
    <t>在县委县政府的领导下，接待办认真贯彻落实公务接待各项管理规定，合理使用有限的项目资金。服务好各级来岚人员的接待工作。该项业务经费100万元是承担全县各级党政机关、人民团体和省市驻岚各单位的公务接待工作经费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</si>
  <si>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</si>
  <si>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</si>
  <si>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</si>
  <si>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</si>
  <si>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</si>
  <si>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</si>
  <si>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</si>
  <si>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</si>
  <si>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</si>
  <si>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</si>
  <si>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</si>
  <si>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</si>
  <si>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</si>
  <si>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</si>
  <si>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2018年</t>
  </si>
  <si>
    <t>2019年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</si>
  <si>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</si>
  <si>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</si>
  <si>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</si>
  <si>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</si>
  <si>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</si>
  <si>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</si>
  <si>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</si>
  <si>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</si>
  <si>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</si>
  <si>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19=10-1</t>
  </si>
  <si>
    <t>20=11-2</t>
  </si>
  <si>
    <t>21=12-3</t>
  </si>
  <si>
    <t>22=13-4</t>
  </si>
  <si>
    <t>23=14-5</t>
  </si>
  <si>
    <t>24=15-6</t>
  </si>
  <si>
    <t>25=16-7</t>
  </si>
  <si>
    <t>26=17-8</t>
  </si>
  <si>
    <t>27=18-9</t>
  </si>
</sst>
</file>

<file path=xl/styles.xml><?xml version="1.0" encoding="utf-8"?>
<styleSheet xmlns="http://schemas.openxmlformats.org/spreadsheetml/2006/main">
  <numFmts count="2">
    <numFmt numFmtId="178" formatCode=";;"/>
    <numFmt numFmtId="179" formatCode="#,##0.0000"/>
  </numFmts>
  <fonts count="12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9" fillId="0" borderId="0">
      <alignment vertical="center"/>
    </xf>
  </cellStyleXfs>
  <cellXfs count="82">
    <xf numFmtId="0" fontId="0" fillId="0" borderId="0" xfId="0"/>
    <xf numFmtId="0" fontId="0" fillId="0" borderId="0" xfId="0" applyFill="1"/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1" xfId="0" applyNumberFormat="1" applyFill="1" applyBorder="1" applyAlignment="1" applyProtection="1"/>
    <xf numFmtId="49" fontId="0" fillId="0" borderId="3" xfId="0" applyNumberFormat="1" applyFill="1" applyBorder="1" applyAlignment="1" applyProtection="1"/>
    <xf numFmtId="0" fontId="0" fillId="0" borderId="1" xfId="0" applyFill="1" applyBorder="1"/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49" fontId="0" fillId="0" borderId="1" xfId="0" applyNumberFormat="1" applyFill="1" applyBorder="1" applyAlignment="1" applyProtection="1">
      <alignment vertical="center"/>
    </xf>
    <xf numFmtId="49" fontId="0" fillId="0" borderId="3" xfId="0" applyNumberForma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/>
    <xf numFmtId="0" fontId="0" fillId="0" borderId="0" xfId="0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/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178" fontId="0" fillId="0" borderId="1" xfId="0" applyNumberFormat="1" applyFont="1" applyFill="1" applyBorder="1" applyAlignment="1" applyProtection="1"/>
    <xf numFmtId="178" fontId="0" fillId="0" borderId="1" xfId="0" applyNumberFormat="1" applyFill="1" applyBorder="1" applyAlignment="1" applyProtection="1"/>
    <xf numFmtId="178" fontId="0" fillId="0" borderId="3" xfId="0" applyNumberFormat="1" applyFont="1" applyFill="1" applyBorder="1" applyAlignment="1" applyProtection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/>
    <xf numFmtId="2" fontId="0" fillId="0" borderId="1" xfId="0" applyNumberForma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179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0" fontId="0" fillId="0" borderId="10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13"/>
  <sheetViews>
    <sheetView showGridLines="0" showZeros="0" workbookViewId="0">
      <selection activeCell="K6" sqref="K6"/>
    </sheetView>
  </sheetViews>
  <sheetFormatPr defaultColWidth="9.1640625" defaultRowHeight="11.25"/>
  <cols>
    <col min="1" max="1" width="163" customWidth="1"/>
    <col min="2" max="177" width="9.1640625" customWidth="1"/>
  </cols>
  <sheetData>
    <row r="1" spans="1:1">
      <c r="A1" t="s">
        <v>0</v>
      </c>
    </row>
    <row r="2" spans="1:1" ht="93" customHeight="1">
      <c r="A2" s="57" t="s">
        <v>1</v>
      </c>
    </row>
    <row r="3" spans="1:1" ht="93.75" customHeight="1">
      <c r="A3" s="58"/>
    </row>
    <row r="4" spans="1:1" ht="81.75" customHeight="1">
      <c r="A4" s="59" t="s">
        <v>2</v>
      </c>
    </row>
    <row r="5" spans="1:1" ht="41.1" customHeight="1">
      <c r="A5" s="59" t="s">
        <v>3</v>
      </c>
    </row>
    <row r="6" spans="1:1" ht="36.950000000000003" customHeight="1">
      <c r="A6" s="59" t="s">
        <v>4</v>
      </c>
    </row>
    <row r="7" spans="1:1" ht="12.75" customHeight="1">
      <c r="A7" s="60"/>
    </row>
    <row r="8" spans="1:1" ht="12.75" customHeight="1">
      <c r="A8" s="60"/>
    </row>
    <row r="9" spans="1:1" ht="12.75" customHeight="1">
      <c r="A9" s="60"/>
    </row>
    <row r="10" spans="1:1" ht="12.75" customHeight="1">
      <c r="A10" s="60"/>
    </row>
    <row r="11" spans="1:1" ht="12.75" customHeight="1">
      <c r="A11" s="60"/>
    </row>
    <row r="12" spans="1:1" ht="12.75" customHeight="1">
      <c r="A12" s="60"/>
    </row>
    <row r="13" spans="1:1" ht="12.75" customHeight="1">
      <c r="A13" s="60"/>
    </row>
  </sheetData>
  <sheetProtection sheet="1" objects="1"/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GridLines="0" showZeros="0" workbookViewId="0">
      <selection activeCell="A29" sqref="A29:F30"/>
    </sheetView>
  </sheetViews>
  <sheetFormatPr defaultColWidth="9.1640625" defaultRowHeight="12.75" customHeight="1"/>
  <cols>
    <col min="1" max="1" width="19" customWidth="1"/>
    <col min="2" max="2" width="31.6640625" customWidth="1"/>
    <col min="3" max="6" width="21.33203125" customWidth="1"/>
    <col min="7" max="7" width="9.1640625" customWidth="1"/>
  </cols>
  <sheetData>
    <row r="1" spans="1:6" ht="30" customHeight="1">
      <c r="A1" s="1" t="s">
        <v>25</v>
      </c>
    </row>
    <row r="2" spans="1:6" ht="28.5" customHeight="1">
      <c r="A2" s="11" t="s">
        <v>200</v>
      </c>
      <c r="B2" s="11"/>
      <c r="C2" s="11"/>
      <c r="D2" s="11"/>
      <c r="E2" s="11"/>
      <c r="F2" s="11"/>
    </row>
    <row r="3" spans="1:6" ht="22.5" customHeight="1">
      <c r="F3" s="10" t="s">
        <v>38</v>
      </c>
    </row>
    <row r="4" spans="1:6" ht="22.5" customHeight="1">
      <c r="A4" s="12" t="s">
        <v>147</v>
      </c>
      <c r="B4" s="12" t="s">
        <v>148</v>
      </c>
      <c r="C4" s="12" t="s">
        <v>117</v>
      </c>
      <c r="D4" s="12" t="s">
        <v>140</v>
      </c>
      <c r="E4" s="12" t="s">
        <v>141</v>
      </c>
      <c r="F4" s="12" t="s">
        <v>143</v>
      </c>
    </row>
    <row r="5" spans="1:6" ht="15.75" customHeight="1">
      <c r="A5" s="4" t="s">
        <v>128</v>
      </c>
      <c r="B5" s="4" t="s">
        <v>128</v>
      </c>
      <c r="C5" s="4">
        <v>1</v>
      </c>
      <c r="D5" s="4">
        <v>2</v>
      </c>
      <c r="E5" s="4">
        <v>3</v>
      </c>
      <c r="F5" s="4" t="s">
        <v>128</v>
      </c>
    </row>
    <row r="6" spans="1:6" ht="12.75" customHeight="1">
      <c r="A6" s="43" t="s">
        <v>117</v>
      </c>
      <c r="B6" s="43"/>
      <c r="C6" s="8">
        <v>43.97</v>
      </c>
      <c r="D6" s="8">
        <v>37.61</v>
      </c>
      <c r="E6" s="8">
        <v>6.36</v>
      </c>
      <c r="F6" s="8"/>
    </row>
    <row r="7" spans="1:6" ht="12.75" customHeight="1">
      <c r="A7" s="19" t="s">
        <v>149</v>
      </c>
      <c r="B7" s="44" t="s">
        <v>150</v>
      </c>
      <c r="C7" s="8">
        <v>37.61</v>
      </c>
      <c r="D7" s="8">
        <v>37.61</v>
      </c>
      <c r="E7" s="8"/>
      <c r="F7" s="8"/>
    </row>
    <row r="8" spans="1:6" ht="12.75" customHeight="1">
      <c r="A8" s="19" t="s">
        <v>151</v>
      </c>
      <c r="B8" s="44" t="s">
        <v>152</v>
      </c>
      <c r="C8" s="8">
        <v>13.48</v>
      </c>
      <c r="D8" s="8">
        <v>13.48</v>
      </c>
      <c r="E8" s="8"/>
      <c r="F8" s="8"/>
    </row>
    <row r="9" spans="1:6" ht="12.75" customHeight="1">
      <c r="A9" s="19" t="s">
        <v>153</v>
      </c>
      <c r="B9" s="44" t="s">
        <v>154</v>
      </c>
      <c r="C9" s="8">
        <v>14</v>
      </c>
      <c r="D9" s="8">
        <v>14</v>
      </c>
      <c r="E9" s="8"/>
      <c r="F9" s="8"/>
    </row>
    <row r="10" spans="1:6" ht="12.75" customHeight="1">
      <c r="A10" s="19" t="s">
        <v>155</v>
      </c>
      <c r="B10" s="44" t="s">
        <v>156</v>
      </c>
      <c r="C10" s="8"/>
      <c r="D10" s="8"/>
      <c r="E10" s="8"/>
      <c r="F10" s="8"/>
    </row>
    <row r="11" spans="1:6" ht="12.75" customHeight="1">
      <c r="A11" s="19" t="s">
        <v>157</v>
      </c>
      <c r="B11" s="44" t="s">
        <v>158</v>
      </c>
      <c r="C11" s="8">
        <v>5.0599999999999996</v>
      </c>
      <c r="D11" s="8">
        <v>5.0599999999999996</v>
      </c>
      <c r="E11" s="8"/>
      <c r="F11" s="8"/>
    </row>
    <row r="12" spans="1:6" ht="12.75" customHeight="1">
      <c r="A12" s="19" t="s">
        <v>159</v>
      </c>
      <c r="B12" s="44" t="s">
        <v>160</v>
      </c>
      <c r="C12" s="9">
        <v>1.69</v>
      </c>
      <c r="D12" s="9">
        <v>1.69</v>
      </c>
      <c r="E12" s="8"/>
      <c r="F12" s="8"/>
    </row>
    <row r="13" spans="1:6" ht="12.75" customHeight="1">
      <c r="A13" s="19" t="s">
        <v>161</v>
      </c>
      <c r="B13" s="44" t="s">
        <v>162</v>
      </c>
      <c r="C13" s="9">
        <v>0.35</v>
      </c>
      <c r="D13" s="9">
        <v>0.35</v>
      </c>
      <c r="E13" s="9"/>
      <c r="F13" s="9"/>
    </row>
    <row r="14" spans="1:6" ht="12.75" customHeight="1">
      <c r="A14" s="19" t="s">
        <v>163</v>
      </c>
      <c r="B14" s="44" t="s">
        <v>164</v>
      </c>
      <c r="C14" s="9">
        <v>3.03</v>
      </c>
      <c r="D14" s="9">
        <v>3.03</v>
      </c>
      <c r="E14" s="9"/>
      <c r="F14" s="9"/>
    </row>
    <row r="15" spans="1:6" ht="12.75" customHeight="1">
      <c r="A15" s="19" t="s">
        <v>165</v>
      </c>
      <c r="B15" s="44" t="s">
        <v>166</v>
      </c>
      <c r="C15" s="9">
        <v>6.36</v>
      </c>
      <c r="D15" s="9"/>
      <c r="E15" s="9">
        <v>6.36</v>
      </c>
      <c r="F15" s="9"/>
    </row>
    <row r="16" spans="1:6" ht="12.75" customHeight="1">
      <c r="A16" s="19" t="s">
        <v>167</v>
      </c>
      <c r="B16" s="44" t="s">
        <v>168</v>
      </c>
      <c r="C16" s="9">
        <v>1</v>
      </c>
      <c r="D16" s="9"/>
      <c r="E16" s="9">
        <v>1</v>
      </c>
      <c r="F16" s="9"/>
    </row>
    <row r="17" spans="1:6" ht="12.75" customHeight="1">
      <c r="A17" s="6" t="s">
        <v>169</v>
      </c>
      <c r="B17" s="45" t="s">
        <v>170</v>
      </c>
      <c r="C17" s="9">
        <v>0.68</v>
      </c>
      <c r="D17" s="9"/>
      <c r="E17" s="9">
        <v>0.68</v>
      </c>
      <c r="F17" s="9"/>
    </row>
    <row r="18" spans="1:6" ht="12.75" customHeight="1">
      <c r="A18" s="19" t="s">
        <v>171</v>
      </c>
      <c r="B18" s="44" t="s">
        <v>172</v>
      </c>
      <c r="C18" s="9">
        <v>0.5</v>
      </c>
      <c r="D18" s="9"/>
      <c r="E18" s="9">
        <v>0.5</v>
      </c>
      <c r="F18" s="9"/>
    </row>
    <row r="19" spans="1:6" ht="12.75" customHeight="1">
      <c r="A19" s="6" t="s">
        <v>173</v>
      </c>
      <c r="B19" s="44" t="s">
        <v>174</v>
      </c>
      <c r="C19" s="9">
        <v>0.5</v>
      </c>
      <c r="D19" s="9"/>
      <c r="E19" s="9">
        <v>0.5</v>
      </c>
      <c r="F19" s="9"/>
    </row>
    <row r="20" spans="1:6" ht="12.75" customHeight="1">
      <c r="A20" s="19" t="s">
        <v>175</v>
      </c>
      <c r="B20" s="44" t="s">
        <v>176</v>
      </c>
      <c r="C20" s="9">
        <v>0.8</v>
      </c>
      <c r="D20" s="9"/>
      <c r="E20" s="9">
        <v>0.8</v>
      </c>
      <c r="F20" s="9"/>
    </row>
    <row r="21" spans="1:6" ht="12.75" customHeight="1">
      <c r="A21" s="6" t="s">
        <v>177</v>
      </c>
      <c r="B21" s="45" t="s">
        <v>178</v>
      </c>
      <c r="C21" s="9"/>
      <c r="D21" s="9"/>
      <c r="E21" s="9"/>
      <c r="F21" s="9"/>
    </row>
    <row r="22" spans="1:6" ht="12.75" customHeight="1">
      <c r="A22" s="19" t="s">
        <v>179</v>
      </c>
      <c r="B22" s="44" t="s">
        <v>180</v>
      </c>
      <c r="C22" s="9"/>
      <c r="D22" s="9"/>
      <c r="E22" s="9"/>
      <c r="F22" s="9"/>
    </row>
    <row r="23" spans="1:6" ht="12.75" customHeight="1">
      <c r="A23" s="19" t="s">
        <v>181</v>
      </c>
      <c r="B23" s="44" t="s">
        <v>182</v>
      </c>
      <c r="C23" s="9"/>
      <c r="D23" s="9"/>
      <c r="E23" s="9"/>
      <c r="F23" s="9"/>
    </row>
    <row r="24" spans="1:6" ht="12.75" customHeight="1">
      <c r="A24" s="19" t="s">
        <v>183</v>
      </c>
      <c r="B24" s="44" t="s">
        <v>184</v>
      </c>
      <c r="C24" s="9">
        <v>2.82</v>
      </c>
      <c r="D24" s="9"/>
      <c r="E24" s="9">
        <v>2.82</v>
      </c>
      <c r="F24" s="9"/>
    </row>
    <row r="25" spans="1:6" ht="12.75" customHeight="1">
      <c r="A25" s="19" t="s">
        <v>185</v>
      </c>
      <c r="B25" s="44" t="s">
        <v>186</v>
      </c>
      <c r="C25" s="9"/>
      <c r="D25" s="9"/>
      <c r="E25" s="9"/>
      <c r="F25" s="9"/>
    </row>
    <row r="26" spans="1:6" ht="12.75" customHeight="1">
      <c r="A26" s="6" t="s">
        <v>187</v>
      </c>
      <c r="B26" s="45" t="s">
        <v>188</v>
      </c>
      <c r="C26" s="9"/>
      <c r="D26" s="9"/>
      <c r="E26" s="9"/>
      <c r="F26" s="9"/>
    </row>
    <row r="27" spans="1:6" ht="12.75" customHeight="1">
      <c r="A27" s="6" t="s">
        <v>189</v>
      </c>
      <c r="B27" s="45" t="s">
        <v>190</v>
      </c>
      <c r="C27" s="9"/>
      <c r="D27" s="9"/>
      <c r="E27" s="9"/>
      <c r="F27" s="9"/>
    </row>
    <row r="28" spans="1:6" ht="12.75" customHeight="1">
      <c r="A28" s="19" t="s">
        <v>191</v>
      </c>
      <c r="B28" s="44" t="s">
        <v>192</v>
      </c>
      <c r="C28" s="9">
        <v>0.06</v>
      </c>
      <c r="D28" s="9"/>
      <c r="E28" s="9">
        <v>0.06</v>
      </c>
      <c r="F28" s="9"/>
    </row>
    <row r="29" spans="1:6" ht="12.75" customHeight="1">
      <c r="A29" s="19" t="s">
        <v>193</v>
      </c>
      <c r="B29" s="44" t="s">
        <v>194</v>
      </c>
      <c r="C29" s="9"/>
      <c r="D29" s="9"/>
      <c r="E29" s="9"/>
      <c r="F29" s="9"/>
    </row>
    <row r="30" spans="1:6" ht="12.75" customHeight="1">
      <c r="A30" s="19" t="s">
        <v>195</v>
      </c>
      <c r="B30" s="44" t="s">
        <v>196</v>
      </c>
      <c r="C30" s="9"/>
      <c r="D30" s="9"/>
      <c r="E30" s="9"/>
      <c r="F30" s="9"/>
    </row>
  </sheetData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showZeros="0" workbookViewId="0">
      <selection activeCell="K12" sqref="K12"/>
    </sheetView>
  </sheetViews>
  <sheetFormatPr defaultColWidth="9.1640625" defaultRowHeight="12.75" customHeight="1"/>
  <cols>
    <col min="1" max="1" width="27.83203125" style="20" customWidth="1"/>
    <col min="2" max="2" width="23.33203125" style="20" customWidth="1"/>
    <col min="3" max="3" width="35.1640625" style="20" customWidth="1"/>
    <col min="4" max="4" width="28.6640625" style="20" customWidth="1"/>
    <col min="5" max="5" width="34.83203125" style="20" customWidth="1"/>
    <col min="6" max="6" width="24.1640625" style="20" customWidth="1"/>
    <col min="7" max="16384" width="9.1640625" style="20"/>
  </cols>
  <sheetData>
    <row r="1" spans="1:6" ht="22.5" customHeight="1">
      <c r="A1" s="21" t="s">
        <v>27</v>
      </c>
      <c r="B1" s="22"/>
      <c r="C1" s="22"/>
      <c r="D1" s="22"/>
      <c r="E1" s="22"/>
      <c r="F1" s="23"/>
    </row>
    <row r="2" spans="1:6" ht="22.5" customHeight="1">
      <c r="A2" s="24" t="s">
        <v>28</v>
      </c>
      <c r="B2" s="25"/>
      <c r="C2" s="25"/>
      <c r="D2" s="25"/>
      <c r="E2" s="25"/>
      <c r="F2" s="25"/>
    </row>
    <row r="3" spans="1:6" ht="22.5" customHeight="1">
      <c r="A3" s="65"/>
      <c r="B3" s="65"/>
      <c r="C3" s="26"/>
      <c r="D3" s="26"/>
      <c r="E3" s="27"/>
      <c r="F3" s="28" t="s">
        <v>38</v>
      </c>
    </row>
    <row r="4" spans="1:6" ht="22.5" customHeight="1">
      <c r="A4" s="66" t="s">
        <v>39</v>
      </c>
      <c r="B4" s="66"/>
      <c r="C4" s="66" t="s">
        <v>40</v>
      </c>
      <c r="D4" s="66"/>
      <c r="E4" s="66"/>
      <c r="F4" s="66"/>
    </row>
    <row r="5" spans="1:6" ht="22.5" customHeight="1">
      <c r="A5" s="29" t="s">
        <v>41</v>
      </c>
      <c r="B5" s="29" t="s">
        <v>42</v>
      </c>
      <c r="C5" s="29" t="s">
        <v>43</v>
      </c>
      <c r="D5" s="30" t="s">
        <v>42</v>
      </c>
      <c r="E5" s="29" t="s">
        <v>44</v>
      </c>
      <c r="F5" s="29" t="s">
        <v>42</v>
      </c>
    </row>
    <row r="6" spans="1:6" ht="22.5" customHeight="1">
      <c r="A6" s="31" t="s">
        <v>201</v>
      </c>
      <c r="B6" s="32"/>
      <c r="C6" s="33" t="s">
        <v>202</v>
      </c>
      <c r="D6" s="34"/>
      <c r="E6" s="35" t="s">
        <v>203</v>
      </c>
      <c r="F6" s="34"/>
    </row>
    <row r="7" spans="1:6" ht="22.5" customHeight="1">
      <c r="A7" s="36"/>
      <c r="B7" s="32"/>
      <c r="C7" s="33" t="s">
        <v>204</v>
      </c>
      <c r="D7" s="34"/>
      <c r="E7" s="35" t="s">
        <v>205</v>
      </c>
      <c r="F7" s="34"/>
    </row>
    <row r="8" spans="1:6" ht="22.5" customHeight="1">
      <c r="A8" s="36"/>
      <c r="B8" s="32"/>
      <c r="C8" s="33" t="s">
        <v>206</v>
      </c>
      <c r="D8" s="34"/>
      <c r="E8" s="35" t="s">
        <v>207</v>
      </c>
      <c r="F8" s="34"/>
    </row>
    <row r="9" spans="1:6" ht="22.5" customHeight="1">
      <c r="A9" s="31"/>
      <c r="B9" s="32"/>
      <c r="C9" s="33" t="s">
        <v>208</v>
      </c>
      <c r="D9" s="34"/>
      <c r="E9" s="35" t="s">
        <v>209</v>
      </c>
      <c r="F9" s="34"/>
    </row>
    <row r="10" spans="1:6" ht="22.5" customHeight="1">
      <c r="A10" s="31"/>
      <c r="B10" s="32"/>
      <c r="C10" s="33" t="s">
        <v>210</v>
      </c>
      <c r="D10" s="34"/>
      <c r="E10" s="35" t="s">
        <v>211</v>
      </c>
      <c r="F10" s="34"/>
    </row>
    <row r="11" spans="1:6" ht="22.5" customHeight="1">
      <c r="A11" s="36"/>
      <c r="B11" s="32"/>
      <c r="C11" s="33" t="s">
        <v>212</v>
      </c>
      <c r="D11" s="34"/>
      <c r="E11" s="35" t="s">
        <v>213</v>
      </c>
      <c r="F11" s="34"/>
    </row>
    <row r="12" spans="1:6" ht="22.5" customHeight="1">
      <c r="A12" s="36"/>
      <c r="B12" s="32"/>
      <c r="C12" s="33" t="s">
        <v>214</v>
      </c>
      <c r="D12" s="34"/>
      <c r="E12" s="35" t="s">
        <v>205</v>
      </c>
      <c r="F12" s="34"/>
    </row>
    <row r="13" spans="1:6" ht="22.5" customHeight="1">
      <c r="A13" s="37"/>
      <c r="B13" s="32"/>
      <c r="C13" s="33" t="s">
        <v>215</v>
      </c>
      <c r="D13" s="34"/>
      <c r="E13" s="35" t="s">
        <v>207</v>
      </c>
      <c r="F13" s="34"/>
    </row>
    <row r="14" spans="1:6" ht="22.5" customHeight="1">
      <c r="A14" s="37"/>
      <c r="B14" s="32"/>
      <c r="C14" s="33" t="s">
        <v>216</v>
      </c>
      <c r="D14" s="34"/>
      <c r="E14" s="35" t="s">
        <v>209</v>
      </c>
      <c r="F14" s="34"/>
    </row>
    <row r="15" spans="1:6" ht="22.5" customHeight="1">
      <c r="A15" s="37"/>
      <c r="B15" s="32"/>
      <c r="C15" s="33" t="s">
        <v>217</v>
      </c>
      <c r="D15" s="34"/>
      <c r="E15" s="35" t="s">
        <v>218</v>
      </c>
      <c r="F15" s="34"/>
    </row>
    <row r="16" spans="1:6" ht="22.5" customHeight="1">
      <c r="A16" s="38"/>
      <c r="B16" s="39"/>
      <c r="C16" s="33" t="s">
        <v>219</v>
      </c>
      <c r="D16" s="34"/>
      <c r="E16" s="35" t="s">
        <v>220</v>
      </c>
      <c r="F16" s="34"/>
    </row>
    <row r="17" spans="1:6" ht="22.5" customHeight="1">
      <c r="A17" s="38"/>
      <c r="B17" s="39"/>
      <c r="C17" s="33" t="s">
        <v>221</v>
      </c>
      <c r="D17" s="34"/>
      <c r="E17" s="35" t="s">
        <v>222</v>
      </c>
      <c r="F17" s="34"/>
    </row>
    <row r="18" spans="1:6" ht="22.5" customHeight="1">
      <c r="A18" s="38"/>
      <c r="B18" s="39"/>
      <c r="C18" s="33" t="s">
        <v>223</v>
      </c>
      <c r="D18" s="34"/>
      <c r="E18" s="35" t="s">
        <v>224</v>
      </c>
      <c r="F18" s="34"/>
    </row>
    <row r="19" spans="1:6" ht="22.5" customHeight="1">
      <c r="A19" s="37"/>
      <c r="B19" s="39"/>
      <c r="C19" s="33" t="s">
        <v>225</v>
      </c>
      <c r="D19" s="34"/>
      <c r="E19" s="35" t="s">
        <v>226</v>
      </c>
      <c r="F19" s="34"/>
    </row>
    <row r="20" spans="1:6" ht="22.5" customHeight="1">
      <c r="A20" s="37"/>
      <c r="B20" s="32"/>
      <c r="C20" s="33" t="s">
        <v>227</v>
      </c>
      <c r="D20" s="34"/>
      <c r="E20" s="35" t="s">
        <v>228</v>
      </c>
      <c r="F20" s="34"/>
    </row>
    <row r="21" spans="1:6" ht="22.5" customHeight="1">
      <c r="A21" s="38"/>
      <c r="B21" s="32"/>
      <c r="C21" s="38"/>
      <c r="D21" s="34"/>
      <c r="E21" s="35" t="s">
        <v>229</v>
      </c>
      <c r="F21" s="34"/>
    </row>
    <row r="22" spans="1:6" ht="18" customHeight="1">
      <c r="A22" s="38"/>
      <c r="B22" s="32"/>
      <c r="C22" s="38"/>
      <c r="D22" s="34"/>
      <c r="E22" s="40" t="s">
        <v>230</v>
      </c>
      <c r="F22" s="34"/>
    </row>
    <row r="23" spans="1:6" ht="19.5" customHeight="1">
      <c r="A23" s="38"/>
      <c r="B23" s="32"/>
      <c r="C23" s="38"/>
      <c r="D23" s="34"/>
      <c r="E23" s="40" t="s">
        <v>231</v>
      </c>
      <c r="F23" s="34"/>
    </row>
    <row r="24" spans="1:6" ht="21.75" customHeight="1">
      <c r="A24" s="38"/>
      <c r="B24" s="32"/>
      <c r="C24" s="33"/>
      <c r="D24" s="41"/>
      <c r="E24" s="40" t="s">
        <v>232</v>
      </c>
      <c r="F24" s="34"/>
    </row>
    <row r="25" spans="1:6" ht="23.25" customHeight="1">
      <c r="A25" s="38"/>
      <c r="B25" s="32"/>
      <c r="C25" s="33"/>
      <c r="D25" s="41"/>
      <c r="E25" s="31"/>
      <c r="F25" s="42"/>
    </row>
    <row r="26" spans="1:6" ht="18" customHeight="1">
      <c r="A26" s="30" t="s">
        <v>102</v>
      </c>
      <c r="B26" s="39">
        <f>SUM(B6,B9,B10,B12,B13,B14,B15)</f>
        <v>0</v>
      </c>
      <c r="C26" s="30" t="s">
        <v>103</v>
      </c>
      <c r="D26" s="41">
        <f>SUM(D6:D20)</f>
        <v>0</v>
      </c>
      <c r="E26" s="30" t="s">
        <v>103</v>
      </c>
      <c r="F26" s="42">
        <f>SUM(F6,F11,F21,F22,F23)</f>
        <v>0</v>
      </c>
    </row>
    <row r="38" spans="1:1" ht="12.75" customHeight="1">
      <c r="A38" s="20" t="s">
        <v>109</v>
      </c>
    </row>
  </sheetData>
  <mergeCells count="3">
    <mergeCell ref="A3:B3"/>
    <mergeCell ref="A4:B4"/>
    <mergeCell ref="C4:F4"/>
  </mergeCells>
  <phoneticPr fontId="0" type="noConversion"/>
  <printOptions horizontalCentered="1"/>
  <pageMargins left="0.75" right="0.75" top="0.78958333333333297" bottom="1" header="0" footer="0"/>
  <pageSetup paperSize="9" scale="67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showGridLines="0" showZeros="0" tabSelected="1" workbookViewId="0">
      <selection activeCell="A6" sqref="A6:D6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1" t="s">
        <v>29</v>
      </c>
    </row>
    <row r="2" spans="1:4" ht="28.5" customHeight="1">
      <c r="A2" s="11" t="s">
        <v>30</v>
      </c>
      <c r="B2" s="11"/>
      <c r="C2" s="11"/>
      <c r="D2" s="11"/>
    </row>
    <row r="3" spans="1:4" ht="22.5" customHeight="1">
      <c r="D3" s="10" t="s">
        <v>38</v>
      </c>
    </row>
    <row r="4" spans="1:4" ht="22.5" customHeight="1">
      <c r="A4" s="12" t="s">
        <v>113</v>
      </c>
      <c r="B4" s="3" t="s">
        <v>233</v>
      </c>
      <c r="C4" s="12" t="s">
        <v>234</v>
      </c>
      <c r="D4" s="12" t="s">
        <v>235</v>
      </c>
    </row>
    <row r="5" spans="1:4" ht="15.75" customHeight="1">
      <c r="A5" s="4" t="s">
        <v>128</v>
      </c>
      <c r="B5" s="4" t="s">
        <v>128</v>
      </c>
      <c r="C5" s="4" t="s">
        <v>128</v>
      </c>
      <c r="D5" s="5" t="s">
        <v>128</v>
      </c>
    </row>
    <row r="6" spans="1:4" ht="29.25" customHeight="1">
      <c r="A6" s="15" t="s">
        <v>236</v>
      </c>
      <c r="B6" s="16" t="s">
        <v>129</v>
      </c>
      <c r="C6" s="17">
        <v>50</v>
      </c>
      <c r="D6" s="18"/>
    </row>
    <row r="7" spans="1:4" ht="102" customHeight="1">
      <c r="A7" s="19" t="s">
        <v>237</v>
      </c>
      <c r="B7" s="16" t="s">
        <v>238</v>
      </c>
      <c r="C7" s="8">
        <v>50</v>
      </c>
      <c r="D7" s="18" t="s">
        <v>239</v>
      </c>
    </row>
    <row r="8" spans="1:4" ht="12.75" customHeight="1">
      <c r="A8" s="8"/>
      <c r="B8" s="8"/>
      <c r="C8" s="8"/>
      <c r="D8" s="8"/>
    </row>
    <row r="9" spans="1:4" ht="12.75" customHeight="1">
      <c r="A9" s="8"/>
      <c r="B9" s="8"/>
      <c r="C9" s="8"/>
      <c r="D9" s="8"/>
    </row>
    <row r="10" spans="1:4" ht="12.75" customHeight="1">
      <c r="A10" s="8"/>
      <c r="B10" s="8"/>
      <c r="C10" s="8"/>
      <c r="D10" s="9"/>
    </row>
    <row r="11" spans="1:4" ht="12.75" customHeight="1">
      <c r="A11" s="8"/>
      <c r="B11" s="8"/>
      <c r="C11" s="8"/>
      <c r="D11" s="9"/>
    </row>
    <row r="12" spans="1:4" ht="12.75" customHeight="1">
      <c r="A12" s="8"/>
      <c r="B12" s="8"/>
      <c r="C12" s="8"/>
      <c r="D12" s="9"/>
    </row>
    <row r="13" spans="1:4" ht="12.75" customHeight="1">
      <c r="A13" s="1"/>
      <c r="B13" s="1"/>
    </row>
    <row r="14" spans="1:4" ht="12.75" customHeight="1">
      <c r="A14" s="1"/>
      <c r="B14" s="1"/>
      <c r="C14" s="1"/>
    </row>
    <row r="15" spans="1:4" ht="12.75" customHeight="1">
      <c r="A15" s="1"/>
      <c r="B15" s="1"/>
      <c r="C15" s="1"/>
    </row>
    <row r="16" spans="1:4" ht="12.75" customHeight="1">
      <c r="B16" s="1"/>
    </row>
  </sheetData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N22" sqref="N22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" t="s">
        <v>31</v>
      </c>
    </row>
    <row r="2" spans="1:17" ht="23.25" customHeight="1">
      <c r="A2" s="11" t="s">
        <v>32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4"/>
    </row>
    <row r="3" spans="1:17" ht="26.25" customHeight="1">
      <c r="N3" s="10" t="s">
        <v>38</v>
      </c>
    </row>
    <row r="4" spans="1:17" ht="33" customHeight="1">
      <c r="A4" s="69" t="s">
        <v>240</v>
      </c>
      <c r="B4" s="69"/>
      <c r="C4" s="69"/>
      <c r="D4" s="69" t="s">
        <v>113</v>
      </c>
      <c r="E4" s="70" t="s">
        <v>241</v>
      </c>
      <c r="F4" s="69" t="s">
        <v>242</v>
      </c>
      <c r="G4" s="71" t="s">
        <v>243</v>
      </c>
      <c r="H4" s="73" t="s">
        <v>244</v>
      </c>
      <c r="I4" s="69" t="s">
        <v>245</v>
      </c>
      <c r="J4" s="69" t="s">
        <v>246</v>
      </c>
      <c r="K4" s="69"/>
      <c r="L4" s="69" t="s">
        <v>247</v>
      </c>
      <c r="M4" s="69"/>
      <c r="N4" s="74" t="s">
        <v>248</v>
      </c>
      <c r="O4" s="69" t="s">
        <v>249</v>
      </c>
      <c r="P4" s="68" t="s">
        <v>250</v>
      </c>
    </row>
    <row r="5" spans="1:17" ht="18" customHeight="1">
      <c r="A5" s="12" t="s">
        <v>251</v>
      </c>
      <c r="B5" s="12" t="s">
        <v>252</v>
      </c>
      <c r="C5" s="12" t="s">
        <v>253</v>
      </c>
      <c r="D5" s="69"/>
      <c r="E5" s="70"/>
      <c r="F5" s="69"/>
      <c r="G5" s="72"/>
      <c r="H5" s="73"/>
      <c r="I5" s="69"/>
      <c r="J5" s="2" t="s">
        <v>251</v>
      </c>
      <c r="K5" s="2" t="s">
        <v>252</v>
      </c>
      <c r="L5" s="2" t="s">
        <v>251</v>
      </c>
      <c r="M5" s="2" t="s">
        <v>252</v>
      </c>
      <c r="N5" s="75"/>
      <c r="O5" s="69"/>
      <c r="P5" s="68"/>
    </row>
    <row r="6" spans="1:17" ht="12.75" customHeight="1">
      <c r="A6" s="4" t="s">
        <v>128</v>
      </c>
      <c r="B6" s="4" t="s">
        <v>128</v>
      </c>
      <c r="C6" s="4" t="s">
        <v>128</v>
      </c>
      <c r="D6" s="4" t="s">
        <v>128</v>
      </c>
      <c r="E6" s="4" t="s">
        <v>128</v>
      </c>
      <c r="F6" s="13" t="s">
        <v>128</v>
      </c>
      <c r="G6" s="4" t="s">
        <v>128</v>
      </c>
      <c r="H6" s="4" t="s">
        <v>128</v>
      </c>
      <c r="I6" s="4" t="s">
        <v>128</v>
      </c>
      <c r="J6" s="4" t="s">
        <v>128</v>
      </c>
      <c r="K6" s="4" t="s">
        <v>128</v>
      </c>
      <c r="L6" s="4" t="s">
        <v>128</v>
      </c>
      <c r="M6" s="4" t="s">
        <v>128</v>
      </c>
      <c r="N6" s="4" t="s">
        <v>128</v>
      </c>
      <c r="O6" s="4" t="s">
        <v>128</v>
      </c>
      <c r="P6" s="4" t="s">
        <v>128</v>
      </c>
    </row>
    <row r="7" spans="1:17" ht="12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7" ht="12.75" customHeight="1">
      <c r="A8" s="8"/>
      <c r="B8" s="8"/>
      <c r="C8" s="8"/>
      <c r="D8" s="8"/>
      <c r="E8" s="8"/>
      <c r="F8" s="9"/>
      <c r="G8" s="9"/>
      <c r="H8" s="9"/>
      <c r="I8" s="8"/>
      <c r="J8" s="8"/>
      <c r="K8" s="8"/>
      <c r="L8" s="8"/>
      <c r="M8" s="8"/>
      <c r="N8" s="8"/>
      <c r="O8" s="8"/>
      <c r="P8" s="8"/>
    </row>
    <row r="9" spans="1:17" ht="12.75" customHeight="1">
      <c r="A9" s="8"/>
      <c r="B9" s="8"/>
      <c r="C9" s="8"/>
      <c r="D9" s="8"/>
      <c r="E9" s="9"/>
      <c r="F9" s="9"/>
      <c r="G9" s="9"/>
      <c r="H9" s="9"/>
      <c r="I9" s="8"/>
      <c r="J9" s="8"/>
      <c r="K9" s="8"/>
      <c r="L9" s="8"/>
      <c r="M9" s="8"/>
      <c r="N9" s="8"/>
      <c r="O9" s="8"/>
      <c r="P9" s="9"/>
      <c r="Q9" s="1"/>
    </row>
    <row r="10" spans="1:17" ht="12.75" customHeight="1">
      <c r="A10" s="8"/>
      <c r="B10" s="8"/>
      <c r="C10" s="8"/>
      <c r="D10" s="8"/>
      <c r="E10" s="9"/>
      <c r="F10" s="9"/>
      <c r="G10" s="9"/>
      <c r="H10" s="9"/>
      <c r="I10" s="8"/>
      <c r="J10" s="8"/>
      <c r="K10" s="8"/>
      <c r="L10" s="8"/>
      <c r="M10" s="8"/>
      <c r="N10" s="8"/>
      <c r="O10" s="8"/>
      <c r="P10" s="9"/>
      <c r="Q10" s="1"/>
    </row>
    <row r="11" spans="1:17" ht="12.75" customHeight="1">
      <c r="A11" s="8"/>
      <c r="B11" s="8"/>
      <c r="C11" s="8"/>
      <c r="D11" s="8"/>
      <c r="E11" s="9"/>
      <c r="F11" s="9"/>
      <c r="G11" s="9"/>
      <c r="H11" s="8"/>
      <c r="I11" s="8"/>
      <c r="J11" s="8"/>
      <c r="K11" s="8"/>
      <c r="L11" s="8"/>
      <c r="M11" s="8"/>
      <c r="N11" s="8"/>
      <c r="O11" s="8"/>
      <c r="P11" s="9"/>
      <c r="Q11" s="1"/>
    </row>
    <row r="12" spans="1:17" ht="12.75" customHeight="1">
      <c r="A12" s="8"/>
      <c r="B12" s="8"/>
      <c r="C12" s="8"/>
      <c r="D12" s="8"/>
      <c r="E12" s="9"/>
      <c r="F12" s="9"/>
      <c r="G12" s="9"/>
      <c r="H12" s="8"/>
      <c r="I12" s="8"/>
      <c r="J12" s="8"/>
      <c r="K12" s="8"/>
      <c r="L12" s="8"/>
      <c r="M12" s="8"/>
      <c r="N12" s="8"/>
      <c r="O12" s="8"/>
      <c r="P12" s="9"/>
      <c r="Q12" s="1"/>
    </row>
    <row r="13" spans="1:17" ht="12.75" customHeight="1">
      <c r="A13" s="9"/>
      <c r="B13" s="8"/>
      <c r="C13" s="8"/>
      <c r="D13" s="8"/>
      <c r="E13" s="9"/>
      <c r="F13" s="9"/>
      <c r="G13" s="9"/>
      <c r="H13" s="8"/>
      <c r="I13" s="8"/>
      <c r="J13" s="8"/>
      <c r="K13" s="8"/>
      <c r="L13" s="8"/>
      <c r="M13" s="8"/>
      <c r="N13" s="8"/>
      <c r="O13" s="8"/>
      <c r="P13" s="8"/>
    </row>
    <row r="14" spans="1:17" ht="12.75" customHeight="1">
      <c r="A14" s="9"/>
      <c r="B14" s="9"/>
      <c r="C14" s="8"/>
      <c r="D14" s="8"/>
      <c r="E14" s="9"/>
      <c r="F14" s="9"/>
      <c r="G14" s="9"/>
      <c r="H14" s="8"/>
      <c r="I14" s="8"/>
      <c r="J14" s="8"/>
      <c r="K14" s="8"/>
      <c r="L14" s="8"/>
      <c r="M14" s="8"/>
      <c r="N14" s="8"/>
      <c r="O14" s="8"/>
      <c r="P14" s="8"/>
    </row>
    <row r="15" spans="1:17" ht="12.75" customHeight="1">
      <c r="C15" s="1"/>
      <c r="D15" s="1"/>
      <c r="H15" s="1"/>
      <c r="J15" s="1"/>
      <c r="M15" s="1"/>
    </row>
    <row r="16" spans="1:17" ht="12.75" customHeight="1">
      <c r="M16" s="1"/>
    </row>
    <row r="17" spans="13:13" ht="12.75" customHeight="1">
      <c r="M17" s="1"/>
    </row>
    <row r="18" spans="13:13" ht="12.75" customHeight="1">
      <c r="M18" s="1"/>
    </row>
    <row r="19" spans="13:13" ht="12.75" customHeight="1">
      <c r="M19" s="1"/>
    </row>
  </sheetData>
  <sheetProtection sheet="1" objects="1"/>
  <mergeCells count="12">
    <mergeCell ref="N4:N5"/>
    <mergeCell ref="O4:O5"/>
    <mergeCell ref="P4:P5"/>
    <mergeCell ref="A4:C4"/>
    <mergeCell ref="J4:K4"/>
    <mergeCell ref="L4:M4"/>
    <mergeCell ref="D4:D5"/>
    <mergeCell ref="E4:E5"/>
    <mergeCell ref="F4:F5"/>
    <mergeCell ref="G4:G5"/>
    <mergeCell ref="H4:H5"/>
    <mergeCell ref="I4:I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"/>
  <sheetViews>
    <sheetView showGridLines="0" showZeros="0" topLeftCell="A4" workbookViewId="0">
      <selection activeCell="X9" sqref="X9"/>
    </sheetView>
  </sheetViews>
  <sheetFormatPr defaultColWidth="9.1640625" defaultRowHeight="12.75" customHeight="1"/>
  <cols>
    <col min="1" max="1" width="11.6640625" customWidth="1"/>
    <col min="2" max="2" width="24.832031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1" t="s">
        <v>35</v>
      </c>
    </row>
    <row r="2" spans="1:29" ht="28.5" customHeight="1">
      <c r="A2" s="76" t="s">
        <v>36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</row>
    <row r="3" spans="1:29" ht="22.5" customHeight="1">
      <c r="AC3" s="10" t="s">
        <v>38</v>
      </c>
    </row>
    <row r="4" spans="1:29" ht="17.25" customHeight="1">
      <c r="A4" s="68" t="s">
        <v>113</v>
      </c>
      <c r="B4" s="68" t="s">
        <v>114</v>
      </c>
      <c r="C4" s="70" t="s">
        <v>254</v>
      </c>
      <c r="D4" s="77"/>
      <c r="E4" s="77"/>
      <c r="F4" s="77"/>
      <c r="G4" s="77"/>
      <c r="H4" s="77"/>
      <c r="I4" s="77"/>
      <c r="J4" s="77"/>
      <c r="K4" s="73"/>
      <c r="L4" s="70" t="s">
        <v>255</v>
      </c>
      <c r="M4" s="77"/>
      <c r="N4" s="77"/>
      <c r="O4" s="77"/>
      <c r="P4" s="77"/>
      <c r="Q4" s="77"/>
      <c r="R4" s="77"/>
      <c r="S4" s="77"/>
      <c r="T4" s="73"/>
      <c r="U4" s="70" t="s">
        <v>256</v>
      </c>
      <c r="V4" s="77"/>
      <c r="W4" s="77"/>
      <c r="X4" s="77"/>
      <c r="Y4" s="77"/>
      <c r="Z4" s="77"/>
      <c r="AA4" s="77"/>
      <c r="AB4" s="77"/>
      <c r="AC4" s="73"/>
    </row>
    <row r="5" spans="1:29" ht="17.25" customHeight="1">
      <c r="A5" s="68"/>
      <c r="B5" s="68"/>
      <c r="C5" s="78" t="s">
        <v>117</v>
      </c>
      <c r="D5" s="70" t="s">
        <v>257</v>
      </c>
      <c r="E5" s="77"/>
      <c r="F5" s="77"/>
      <c r="G5" s="77"/>
      <c r="H5" s="77"/>
      <c r="I5" s="73"/>
      <c r="J5" s="74" t="s">
        <v>258</v>
      </c>
      <c r="K5" s="74" t="s">
        <v>259</v>
      </c>
      <c r="L5" s="78" t="s">
        <v>117</v>
      </c>
      <c r="M5" s="70" t="s">
        <v>257</v>
      </c>
      <c r="N5" s="77"/>
      <c r="O5" s="77"/>
      <c r="P5" s="77"/>
      <c r="Q5" s="77"/>
      <c r="R5" s="73"/>
      <c r="S5" s="74" t="s">
        <v>258</v>
      </c>
      <c r="T5" s="74" t="s">
        <v>259</v>
      </c>
      <c r="U5" s="78" t="s">
        <v>117</v>
      </c>
      <c r="V5" s="70" t="s">
        <v>257</v>
      </c>
      <c r="W5" s="77"/>
      <c r="X5" s="77"/>
      <c r="Y5" s="77"/>
      <c r="Z5" s="77"/>
      <c r="AA5" s="73"/>
      <c r="AB5" s="74" t="s">
        <v>258</v>
      </c>
      <c r="AC5" s="74" t="s">
        <v>259</v>
      </c>
    </row>
    <row r="6" spans="1:29" ht="23.25" customHeight="1">
      <c r="A6" s="68"/>
      <c r="B6" s="68"/>
      <c r="C6" s="79"/>
      <c r="D6" s="69" t="s">
        <v>126</v>
      </c>
      <c r="E6" s="69" t="s">
        <v>260</v>
      </c>
      <c r="F6" s="69" t="s">
        <v>261</v>
      </c>
      <c r="G6" s="69" t="s">
        <v>262</v>
      </c>
      <c r="H6" s="69"/>
      <c r="I6" s="69"/>
      <c r="J6" s="81"/>
      <c r="K6" s="81"/>
      <c r="L6" s="79"/>
      <c r="M6" s="69" t="s">
        <v>126</v>
      </c>
      <c r="N6" s="69" t="s">
        <v>260</v>
      </c>
      <c r="O6" s="69" t="s">
        <v>261</v>
      </c>
      <c r="P6" s="69" t="s">
        <v>262</v>
      </c>
      <c r="Q6" s="69"/>
      <c r="R6" s="69"/>
      <c r="S6" s="81"/>
      <c r="T6" s="81"/>
      <c r="U6" s="79"/>
      <c r="V6" s="69" t="s">
        <v>126</v>
      </c>
      <c r="W6" s="69" t="s">
        <v>260</v>
      </c>
      <c r="X6" s="69" t="s">
        <v>261</v>
      </c>
      <c r="Y6" s="69" t="s">
        <v>262</v>
      </c>
      <c r="Z6" s="69"/>
      <c r="AA6" s="69"/>
      <c r="AB6" s="81"/>
      <c r="AC6" s="81"/>
    </row>
    <row r="7" spans="1:29" ht="26.25" customHeight="1">
      <c r="A7" s="68"/>
      <c r="B7" s="68"/>
      <c r="C7" s="80"/>
      <c r="D7" s="69"/>
      <c r="E7" s="69"/>
      <c r="F7" s="69"/>
      <c r="G7" s="3" t="s">
        <v>126</v>
      </c>
      <c r="H7" s="3" t="s">
        <v>263</v>
      </c>
      <c r="I7" s="3" t="s">
        <v>264</v>
      </c>
      <c r="J7" s="75"/>
      <c r="K7" s="75"/>
      <c r="L7" s="80"/>
      <c r="M7" s="69"/>
      <c r="N7" s="69"/>
      <c r="O7" s="69"/>
      <c r="P7" s="3" t="s">
        <v>126</v>
      </c>
      <c r="Q7" s="3" t="s">
        <v>263</v>
      </c>
      <c r="R7" s="3" t="s">
        <v>264</v>
      </c>
      <c r="S7" s="75"/>
      <c r="T7" s="75"/>
      <c r="U7" s="80"/>
      <c r="V7" s="69"/>
      <c r="W7" s="69"/>
      <c r="X7" s="69"/>
      <c r="Y7" s="3" t="s">
        <v>126</v>
      </c>
      <c r="Z7" s="3" t="s">
        <v>263</v>
      </c>
      <c r="AA7" s="3" t="s">
        <v>264</v>
      </c>
      <c r="AB7" s="75"/>
      <c r="AC7" s="75"/>
    </row>
    <row r="8" spans="1:29" ht="17.25" customHeight="1">
      <c r="A8" s="4" t="s">
        <v>128</v>
      </c>
      <c r="B8" s="4" t="s">
        <v>128</v>
      </c>
      <c r="C8" s="4">
        <v>1</v>
      </c>
      <c r="D8" s="5">
        <v>2</v>
      </c>
      <c r="E8" s="5">
        <v>3</v>
      </c>
      <c r="F8" s="5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  <c r="M8" s="4">
        <v>11</v>
      </c>
      <c r="N8" s="4">
        <v>12</v>
      </c>
      <c r="O8" s="4">
        <v>13</v>
      </c>
      <c r="P8" s="4">
        <v>14</v>
      </c>
      <c r="Q8" s="4">
        <v>15</v>
      </c>
      <c r="R8" s="4">
        <v>16</v>
      </c>
      <c r="S8" s="4">
        <v>17</v>
      </c>
      <c r="T8" s="4">
        <v>18</v>
      </c>
      <c r="U8" s="4" t="s">
        <v>265</v>
      </c>
      <c r="V8" s="4" t="s">
        <v>266</v>
      </c>
      <c r="W8" s="4" t="s">
        <v>267</v>
      </c>
      <c r="X8" s="4" t="s">
        <v>268</v>
      </c>
      <c r="Y8" s="4" t="s">
        <v>269</v>
      </c>
      <c r="Z8" s="4" t="s">
        <v>270</v>
      </c>
      <c r="AA8" s="4" t="s">
        <v>271</v>
      </c>
      <c r="AB8" s="4" t="s">
        <v>272</v>
      </c>
      <c r="AC8" s="4" t="s">
        <v>273</v>
      </c>
    </row>
    <row r="9" spans="1:29" ht="12.75" customHeight="1">
      <c r="A9" s="6" t="s">
        <v>236</v>
      </c>
      <c r="B9" s="7" t="s">
        <v>129</v>
      </c>
      <c r="C9" s="8">
        <v>50</v>
      </c>
      <c r="D9" s="8"/>
      <c r="E9" s="8"/>
      <c r="F9" s="8"/>
      <c r="G9" s="8"/>
      <c r="H9" s="8"/>
      <c r="I9" s="8"/>
      <c r="J9" s="8"/>
      <c r="K9" s="8"/>
      <c r="L9" s="8">
        <v>50</v>
      </c>
      <c r="M9" s="8"/>
      <c r="N9" s="8"/>
      <c r="O9" s="8">
        <v>50</v>
      </c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ht="12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ht="12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ht="12.75" customHeight="1">
      <c r="A13" s="9"/>
      <c r="B13" s="8"/>
      <c r="C13" s="9"/>
      <c r="D13" s="8"/>
      <c r="E13" s="8"/>
      <c r="F13" s="8"/>
      <c r="G13" s="8"/>
      <c r="H13" s="8"/>
      <c r="I13" s="8"/>
      <c r="J13" s="8"/>
      <c r="K13" s="8"/>
      <c r="L13" s="9"/>
      <c r="M13" s="8"/>
      <c r="N13" s="8"/>
      <c r="O13" s="8"/>
      <c r="P13" s="8"/>
      <c r="Q13" s="8"/>
      <c r="R13" s="8"/>
      <c r="S13" s="8"/>
      <c r="T13" s="8"/>
      <c r="U13" s="9"/>
      <c r="V13" s="8"/>
      <c r="W13" s="8"/>
      <c r="X13" s="8"/>
      <c r="Y13" s="8"/>
      <c r="Z13" s="8"/>
      <c r="AA13" s="8"/>
      <c r="AB13" s="8"/>
      <c r="AC13" s="8"/>
    </row>
    <row r="14" spans="1:29" ht="12.75" customHeight="1">
      <c r="A14" s="9"/>
      <c r="B14" s="8"/>
      <c r="C14" s="8"/>
      <c r="D14" s="9"/>
      <c r="E14" s="8"/>
      <c r="F14" s="8"/>
      <c r="G14" s="8"/>
      <c r="H14" s="8"/>
      <c r="I14" s="8"/>
      <c r="J14" s="8"/>
      <c r="K14" s="8"/>
      <c r="L14" s="8"/>
      <c r="M14" s="9"/>
      <c r="N14" s="8"/>
      <c r="O14" s="8"/>
      <c r="P14" s="8"/>
      <c r="Q14" s="8"/>
      <c r="R14" s="8"/>
      <c r="S14" s="8"/>
      <c r="T14" s="8"/>
      <c r="U14" s="8"/>
      <c r="V14" s="9"/>
      <c r="W14" s="8"/>
      <c r="X14" s="8"/>
      <c r="Y14" s="8"/>
      <c r="Z14" s="8"/>
      <c r="AA14" s="8"/>
      <c r="AB14" s="8"/>
      <c r="AC14" s="8"/>
    </row>
    <row r="15" spans="1:29" ht="12.75" customHeight="1">
      <c r="A15" s="9"/>
      <c r="B15" s="9"/>
      <c r="C15" s="9"/>
      <c r="D15" s="9"/>
      <c r="E15" s="8"/>
      <c r="F15" s="8"/>
      <c r="G15" s="8"/>
      <c r="H15" s="8"/>
      <c r="I15" s="8"/>
      <c r="J15" s="8"/>
      <c r="K15" s="8"/>
      <c r="L15" s="9"/>
      <c r="M15" s="9"/>
      <c r="N15" s="8"/>
      <c r="O15" s="8"/>
      <c r="P15" s="8"/>
      <c r="Q15" s="8"/>
      <c r="R15" s="8"/>
      <c r="S15" s="8"/>
      <c r="T15" s="8"/>
      <c r="U15" s="9"/>
      <c r="V15" s="9"/>
      <c r="W15" s="8"/>
      <c r="X15" s="8"/>
      <c r="Y15" s="8"/>
      <c r="Z15" s="8"/>
      <c r="AA15" s="8"/>
      <c r="AB15" s="8"/>
      <c r="AC15" s="8"/>
    </row>
    <row r="16" spans="1:29" ht="12.75" customHeight="1">
      <c r="A16" s="9"/>
      <c r="B16" s="9"/>
      <c r="C16" s="9"/>
      <c r="D16" s="9"/>
      <c r="E16" s="9"/>
      <c r="F16" s="8"/>
      <c r="G16" s="8"/>
      <c r="H16" s="8"/>
      <c r="I16" s="8"/>
      <c r="J16" s="8"/>
      <c r="K16" s="8"/>
      <c r="L16" s="9"/>
      <c r="M16" s="9"/>
      <c r="N16" s="9"/>
      <c r="O16" s="8"/>
      <c r="P16" s="8"/>
      <c r="Q16" s="8"/>
      <c r="R16" s="8"/>
      <c r="S16" s="8"/>
      <c r="T16" s="8"/>
      <c r="U16" s="9"/>
      <c r="V16" s="9"/>
      <c r="W16" s="9"/>
      <c r="X16" s="8"/>
      <c r="Y16" s="8"/>
      <c r="Z16" s="8"/>
      <c r="AA16" s="8"/>
      <c r="AB16" s="8"/>
      <c r="AC16" s="8"/>
    </row>
    <row r="17" spans="6:11" ht="12.75" customHeight="1">
      <c r="F17" s="1"/>
      <c r="G17" s="1"/>
      <c r="H17" s="1"/>
      <c r="I17" s="1"/>
      <c r="J17" s="1"/>
      <c r="K17" s="1"/>
    </row>
    <row r="18" spans="6:11" ht="12.75" customHeight="1">
      <c r="G18" s="1"/>
      <c r="H18" s="1"/>
      <c r="K18" s="1"/>
    </row>
    <row r="19" spans="6:11" ht="12.75" customHeight="1">
      <c r="H19" s="1"/>
      <c r="K19" s="1"/>
    </row>
    <row r="20" spans="6:11" ht="12.75" customHeight="1">
      <c r="H20" s="1"/>
      <c r="K20" s="1"/>
    </row>
    <row r="21" spans="6:11" ht="12.75" customHeight="1">
      <c r="I21" s="1"/>
      <c r="K21" s="1"/>
    </row>
    <row r="22" spans="6:11" ht="12.75" customHeight="1">
      <c r="I22" s="1"/>
      <c r="J22" s="1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60" fitToHeight="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"/>
  <sheetViews>
    <sheetView workbookViewId="0">
      <selection activeCell="L14" sqref="L14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3" customWidth="1"/>
  </cols>
  <sheetData>
    <row r="1" spans="1:12" ht="22.5">
      <c r="A1" s="61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3" spans="1:12" ht="24" customHeight="1">
      <c r="A3" s="54" t="s">
        <v>6</v>
      </c>
      <c r="B3" s="62" t="s">
        <v>7</v>
      </c>
      <c r="C3" s="62"/>
      <c r="D3" s="62"/>
      <c r="E3" s="62"/>
      <c r="F3" s="62"/>
      <c r="G3" s="62"/>
      <c r="H3" s="62"/>
      <c r="I3" s="62"/>
      <c r="J3" s="62"/>
      <c r="K3" s="56" t="s">
        <v>8</v>
      </c>
      <c r="L3" s="56" t="s">
        <v>9</v>
      </c>
    </row>
    <row r="4" spans="1:12" s="53" customFormat="1" ht="24.95" customHeight="1">
      <c r="A4" s="55" t="s">
        <v>10</v>
      </c>
      <c r="B4" s="63" t="s">
        <v>11</v>
      </c>
      <c r="C4" s="63"/>
      <c r="D4" s="63"/>
      <c r="E4" s="63"/>
      <c r="F4" s="63"/>
      <c r="G4" s="63"/>
      <c r="H4" s="63"/>
      <c r="I4" s="63"/>
      <c r="J4" s="63"/>
      <c r="K4" s="55" t="s">
        <v>12</v>
      </c>
      <c r="L4" s="55"/>
    </row>
    <row r="5" spans="1:12" s="53" customFormat="1" ht="24.95" customHeight="1">
      <c r="A5" s="56" t="s">
        <v>13</v>
      </c>
      <c r="B5" s="64" t="s">
        <v>14</v>
      </c>
      <c r="C5" s="64"/>
      <c r="D5" s="64"/>
      <c r="E5" s="64"/>
      <c r="F5" s="64"/>
      <c r="G5" s="64"/>
      <c r="H5" s="64"/>
      <c r="I5" s="64"/>
      <c r="J5" s="64"/>
      <c r="K5" s="55" t="s">
        <v>12</v>
      </c>
      <c r="L5" s="56"/>
    </row>
    <row r="6" spans="1:12" s="53" customFormat="1" ht="24.95" customHeight="1">
      <c r="A6" s="56" t="s">
        <v>15</v>
      </c>
      <c r="B6" s="64" t="s">
        <v>16</v>
      </c>
      <c r="C6" s="64"/>
      <c r="D6" s="64"/>
      <c r="E6" s="64"/>
      <c r="F6" s="64"/>
      <c r="G6" s="64"/>
      <c r="H6" s="64"/>
      <c r="I6" s="64"/>
      <c r="J6" s="64"/>
      <c r="K6" s="55" t="s">
        <v>12</v>
      </c>
      <c r="L6" s="56"/>
    </row>
    <row r="7" spans="1:12" s="53" customFormat="1" ht="24.95" customHeight="1">
      <c r="A7" s="56" t="s">
        <v>17</v>
      </c>
      <c r="B7" s="64" t="s">
        <v>18</v>
      </c>
      <c r="C7" s="64"/>
      <c r="D7" s="64"/>
      <c r="E7" s="64"/>
      <c r="F7" s="64"/>
      <c r="G7" s="64"/>
      <c r="H7" s="64"/>
      <c r="I7" s="64"/>
      <c r="J7" s="64"/>
      <c r="K7" s="55" t="s">
        <v>12</v>
      </c>
      <c r="L7" s="56"/>
    </row>
    <row r="8" spans="1:12" s="53" customFormat="1" ht="24.95" customHeight="1">
      <c r="A8" s="56" t="s">
        <v>19</v>
      </c>
      <c r="B8" s="64" t="s">
        <v>20</v>
      </c>
      <c r="C8" s="64"/>
      <c r="D8" s="64"/>
      <c r="E8" s="64"/>
      <c r="F8" s="64"/>
      <c r="G8" s="64"/>
      <c r="H8" s="64"/>
      <c r="I8" s="64"/>
      <c r="J8" s="64"/>
      <c r="K8" s="55" t="s">
        <v>12</v>
      </c>
      <c r="L8" s="56"/>
    </row>
    <row r="9" spans="1:12" s="53" customFormat="1" ht="24.95" customHeight="1">
      <c r="A9" s="56" t="s">
        <v>21</v>
      </c>
      <c r="B9" s="64" t="s">
        <v>22</v>
      </c>
      <c r="C9" s="64"/>
      <c r="D9" s="64"/>
      <c r="E9" s="64"/>
      <c r="F9" s="64"/>
      <c r="G9" s="64"/>
      <c r="H9" s="64"/>
      <c r="I9" s="64"/>
      <c r="J9" s="64"/>
      <c r="K9" s="55" t="s">
        <v>12</v>
      </c>
      <c r="L9" s="56"/>
    </row>
    <row r="10" spans="1:12" s="53" customFormat="1" ht="24.95" customHeight="1">
      <c r="A10" s="56" t="s">
        <v>23</v>
      </c>
      <c r="B10" s="64" t="s">
        <v>24</v>
      </c>
      <c r="C10" s="64"/>
      <c r="D10" s="64"/>
      <c r="E10" s="64"/>
      <c r="F10" s="64"/>
      <c r="G10" s="64"/>
      <c r="H10" s="64"/>
      <c r="I10" s="64"/>
      <c r="J10" s="64"/>
      <c r="K10" s="55" t="s">
        <v>12</v>
      </c>
      <c r="L10" s="56"/>
    </row>
    <row r="11" spans="1:12" s="53" customFormat="1" ht="24.95" customHeight="1">
      <c r="A11" s="56" t="s">
        <v>25</v>
      </c>
      <c r="B11" s="64" t="s">
        <v>26</v>
      </c>
      <c r="C11" s="64"/>
      <c r="D11" s="64"/>
      <c r="E11" s="64"/>
      <c r="F11" s="64"/>
      <c r="G11" s="64"/>
      <c r="H11" s="64"/>
      <c r="I11" s="64"/>
      <c r="J11" s="64"/>
      <c r="K11" s="55" t="s">
        <v>12</v>
      </c>
      <c r="L11" s="56"/>
    </row>
    <row r="12" spans="1:12" s="53" customFormat="1" ht="24.95" customHeight="1">
      <c r="A12" s="56" t="s">
        <v>27</v>
      </c>
      <c r="B12" s="64" t="s">
        <v>28</v>
      </c>
      <c r="C12" s="64"/>
      <c r="D12" s="64"/>
      <c r="E12" s="64"/>
      <c r="F12" s="64"/>
      <c r="G12" s="64"/>
      <c r="H12" s="64"/>
      <c r="I12" s="64"/>
      <c r="J12" s="64"/>
      <c r="K12" s="55" t="s">
        <v>12</v>
      </c>
      <c r="L12" s="56"/>
    </row>
    <row r="13" spans="1:12" s="53" customFormat="1" ht="24.95" customHeight="1">
      <c r="A13" s="56" t="s">
        <v>29</v>
      </c>
      <c r="B13" s="64" t="s">
        <v>30</v>
      </c>
      <c r="C13" s="64"/>
      <c r="D13" s="64"/>
      <c r="E13" s="64"/>
      <c r="F13" s="64"/>
      <c r="G13" s="64"/>
      <c r="H13" s="64"/>
      <c r="I13" s="64"/>
      <c r="J13" s="64"/>
      <c r="K13" s="56" t="s">
        <v>12</v>
      </c>
      <c r="L13" s="56"/>
    </row>
    <row r="14" spans="1:12" s="53" customFormat="1" ht="24.95" customHeight="1">
      <c r="A14" s="56" t="s">
        <v>31</v>
      </c>
      <c r="B14" s="64" t="s">
        <v>32</v>
      </c>
      <c r="C14" s="64"/>
      <c r="D14" s="64"/>
      <c r="E14" s="64"/>
      <c r="F14" s="64"/>
      <c r="G14" s="64"/>
      <c r="H14" s="64"/>
      <c r="I14" s="64"/>
      <c r="J14" s="64"/>
      <c r="K14" s="56" t="s">
        <v>33</v>
      </c>
      <c r="L14" s="56" t="s">
        <v>34</v>
      </c>
    </row>
    <row r="15" spans="1:12" ht="24.95" customHeight="1">
      <c r="A15" s="56" t="s">
        <v>35</v>
      </c>
      <c r="B15" s="64" t="s">
        <v>36</v>
      </c>
      <c r="C15" s="64"/>
      <c r="D15" s="64"/>
      <c r="E15" s="64"/>
      <c r="F15" s="64"/>
      <c r="G15" s="64"/>
      <c r="H15" s="64"/>
      <c r="I15" s="64"/>
      <c r="J15" s="64"/>
      <c r="K15" s="56" t="s">
        <v>12</v>
      </c>
      <c r="L15" s="56"/>
    </row>
    <row r="17" spans="1:1">
      <c r="A17" t="s">
        <v>37</v>
      </c>
    </row>
  </sheetData>
  <mergeCells count="14">
    <mergeCell ref="B12:J12"/>
    <mergeCell ref="B13:J13"/>
    <mergeCell ref="B14:J14"/>
    <mergeCell ref="B15:J15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9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5"/>
  <sheetViews>
    <sheetView showGridLines="0" showZeros="0" topLeftCell="A22" workbookViewId="0">
      <selection activeCell="F15" sqref="F15"/>
    </sheetView>
  </sheetViews>
  <sheetFormatPr defaultColWidth="9.1640625" defaultRowHeight="12.75" customHeight="1"/>
  <cols>
    <col min="1" max="1" width="40.5" style="20" customWidth="1"/>
    <col min="2" max="2" width="23.33203125" style="20" customWidth="1"/>
    <col min="3" max="3" width="41" style="20" customWidth="1"/>
    <col min="4" max="4" width="28.6640625" style="20" customWidth="1"/>
    <col min="5" max="5" width="43" style="20" customWidth="1"/>
    <col min="6" max="6" width="24.1640625" style="20" customWidth="1"/>
    <col min="7" max="16384" width="9.1640625" style="20"/>
  </cols>
  <sheetData>
    <row r="1" spans="1:6" ht="22.5" customHeight="1">
      <c r="A1" s="21" t="s">
        <v>10</v>
      </c>
      <c r="B1" s="22"/>
      <c r="C1" s="22"/>
      <c r="D1" s="22"/>
      <c r="E1" s="22"/>
      <c r="F1" s="23"/>
    </row>
    <row r="2" spans="1:6" ht="22.5" customHeight="1">
      <c r="A2" s="24" t="s">
        <v>11</v>
      </c>
      <c r="B2" s="25"/>
      <c r="C2" s="25"/>
      <c r="D2" s="25"/>
      <c r="E2" s="25"/>
      <c r="F2" s="25"/>
    </row>
    <row r="3" spans="1:6" ht="22.5" customHeight="1">
      <c r="A3" s="65"/>
      <c r="B3" s="65"/>
      <c r="C3" s="26"/>
      <c r="D3" s="26"/>
      <c r="E3" s="27"/>
      <c r="F3" s="28" t="s">
        <v>38</v>
      </c>
    </row>
    <row r="4" spans="1:6" ht="22.5" customHeight="1">
      <c r="A4" s="66" t="s">
        <v>39</v>
      </c>
      <c r="B4" s="66"/>
      <c r="C4" s="66" t="s">
        <v>40</v>
      </c>
      <c r="D4" s="66"/>
      <c r="E4" s="66"/>
      <c r="F4" s="66"/>
    </row>
    <row r="5" spans="1:6" ht="22.5" customHeight="1">
      <c r="A5" s="29" t="s">
        <v>41</v>
      </c>
      <c r="B5" s="29" t="s">
        <v>42</v>
      </c>
      <c r="C5" s="29" t="s">
        <v>43</v>
      </c>
      <c r="D5" s="30" t="s">
        <v>42</v>
      </c>
      <c r="E5" s="29" t="s">
        <v>44</v>
      </c>
      <c r="F5" s="29" t="s">
        <v>42</v>
      </c>
    </row>
    <row r="6" spans="1:6" ht="22.5" customHeight="1">
      <c r="A6" s="47" t="s">
        <v>45</v>
      </c>
      <c r="B6" s="34">
        <v>93.97</v>
      </c>
      <c r="C6" s="47" t="s">
        <v>45</v>
      </c>
      <c r="D6" s="34">
        <v>93.97</v>
      </c>
      <c r="E6" s="35" t="s">
        <v>45</v>
      </c>
      <c r="F6" s="34">
        <v>93.97</v>
      </c>
    </row>
    <row r="7" spans="1:6" ht="22.5" customHeight="1">
      <c r="A7" s="31" t="s">
        <v>46</v>
      </c>
      <c r="B7" s="34">
        <v>93.97</v>
      </c>
      <c r="C7" s="47" t="s">
        <v>47</v>
      </c>
      <c r="D7" s="34">
        <v>93.97</v>
      </c>
      <c r="E7" s="35" t="s">
        <v>48</v>
      </c>
      <c r="F7" s="34">
        <v>43.97</v>
      </c>
    </row>
    <row r="8" spans="1:6" ht="22.5" customHeight="1">
      <c r="A8" s="31" t="s">
        <v>49</v>
      </c>
      <c r="B8" s="34">
        <v>93.97</v>
      </c>
      <c r="C8" s="47" t="s">
        <v>50</v>
      </c>
      <c r="D8" s="34"/>
      <c r="E8" s="35" t="s">
        <v>51</v>
      </c>
      <c r="F8" s="34">
        <v>37.61</v>
      </c>
    </row>
    <row r="9" spans="1:6" ht="22.5" customHeight="1">
      <c r="A9" s="48" t="s">
        <v>52</v>
      </c>
      <c r="B9" s="34">
        <v>50</v>
      </c>
      <c r="C9" s="47" t="s">
        <v>53</v>
      </c>
      <c r="D9" s="34"/>
      <c r="E9" s="35" t="s">
        <v>54</v>
      </c>
      <c r="F9" s="34">
        <v>6.3</v>
      </c>
    </row>
    <row r="10" spans="1:6" ht="22.5" customHeight="1">
      <c r="A10" s="31" t="s">
        <v>55</v>
      </c>
      <c r="B10" s="34"/>
      <c r="C10" s="47" t="s">
        <v>56</v>
      </c>
      <c r="D10" s="34"/>
      <c r="E10" s="35" t="s">
        <v>57</v>
      </c>
      <c r="F10" s="34">
        <v>0.06</v>
      </c>
    </row>
    <row r="11" spans="1:6" ht="22.5" customHeight="1">
      <c r="A11" s="31" t="s">
        <v>58</v>
      </c>
      <c r="B11" s="34"/>
      <c r="C11" s="47" t="s">
        <v>59</v>
      </c>
      <c r="D11" s="34"/>
      <c r="E11" s="35" t="s">
        <v>60</v>
      </c>
      <c r="F11" s="34"/>
    </row>
    <row r="12" spans="1:6" ht="22.5" customHeight="1">
      <c r="A12" s="31" t="s">
        <v>61</v>
      </c>
      <c r="B12" s="34"/>
      <c r="C12" s="47" t="s">
        <v>62</v>
      </c>
      <c r="D12" s="34"/>
      <c r="E12" s="35" t="s">
        <v>63</v>
      </c>
      <c r="F12" s="34">
        <v>50</v>
      </c>
    </row>
    <row r="13" spans="1:6" ht="22.5" customHeight="1">
      <c r="A13" s="31" t="s">
        <v>64</v>
      </c>
      <c r="B13" s="34"/>
      <c r="C13" s="47" t="s">
        <v>65</v>
      </c>
      <c r="D13" s="34"/>
      <c r="E13" s="35" t="s">
        <v>51</v>
      </c>
      <c r="F13" s="34"/>
    </row>
    <row r="14" spans="1:6" ht="22.5" customHeight="1">
      <c r="A14" s="31" t="s">
        <v>66</v>
      </c>
      <c r="B14" s="34"/>
      <c r="C14" s="47" t="s">
        <v>67</v>
      </c>
      <c r="D14" s="34"/>
      <c r="E14" s="35" t="s">
        <v>54</v>
      </c>
      <c r="F14" s="34">
        <v>50</v>
      </c>
    </row>
    <row r="15" spans="1:6" ht="22.5" customHeight="1">
      <c r="A15" s="31" t="s">
        <v>68</v>
      </c>
      <c r="B15" s="34"/>
      <c r="C15" s="47" t="s">
        <v>69</v>
      </c>
      <c r="D15" s="34"/>
      <c r="E15" s="35" t="s">
        <v>70</v>
      </c>
      <c r="F15" s="34"/>
    </row>
    <row r="16" spans="1:6" ht="22.5" customHeight="1">
      <c r="A16" s="48" t="s">
        <v>71</v>
      </c>
      <c r="B16" s="34"/>
      <c r="C16" s="47" t="s">
        <v>72</v>
      </c>
      <c r="D16" s="34"/>
      <c r="E16" s="35" t="s">
        <v>73</v>
      </c>
      <c r="F16" s="34"/>
    </row>
    <row r="17" spans="1:6" ht="22.5" customHeight="1">
      <c r="A17" s="48" t="s">
        <v>74</v>
      </c>
      <c r="B17" s="34"/>
      <c r="C17" s="47" t="s">
        <v>75</v>
      </c>
      <c r="D17" s="34"/>
      <c r="E17" s="35" t="s">
        <v>76</v>
      </c>
      <c r="F17" s="34"/>
    </row>
    <row r="18" spans="1:6" ht="22.5" customHeight="1">
      <c r="A18" s="48"/>
      <c r="B18" s="32"/>
      <c r="C18" s="47" t="s">
        <v>77</v>
      </c>
      <c r="D18" s="34"/>
      <c r="E18" s="35" t="s">
        <v>78</v>
      </c>
      <c r="F18" s="34"/>
    </row>
    <row r="19" spans="1:6" ht="22.5" customHeight="1">
      <c r="A19" s="37"/>
      <c r="B19" s="39"/>
      <c r="C19" s="47" t="s">
        <v>79</v>
      </c>
      <c r="D19" s="34"/>
      <c r="E19" s="35" t="s">
        <v>80</v>
      </c>
      <c r="F19" s="34"/>
    </row>
    <row r="20" spans="1:6" ht="22.5" customHeight="1">
      <c r="A20" s="37"/>
      <c r="B20" s="32"/>
      <c r="C20" s="47" t="s">
        <v>81</v>
      </c>
      <c r="D20" s="34"/>
      <c r="E20" s="35" t="s">
        <v>82</v>
      </c>
      <c r="F20" s="34"/>
    </row>
    <row r="21" spans="1:6" ht="22.5" customHeight="1">
      <c r="A21" s="38"/>
      <c r="B21" s="32"/>
      <c r="C21" s="47" t="s">
        <v>83</v>
      </c>
      <c r="D21" s="34"/>
      <c r="E21" s="35" t="s">
        <v>84</v>
      </c>
      <c r="F21" s="34"/>
    </row>
    <row r="22" spans="1:6" ht="22.5" customHeight="1">
      <c r="A22" s="38"/>
      <c r="B22" s="32"/>
      <c r="C22" s="47" t="s">
        <v>85</v>
      </c>
      <c r="D22" s="34"/>
      <c r="E22" s="35" t="s">
        <v>86</v>
      </c>
      <c r="F22" s="34"/>
    </row>
    <row r="23" spans="1:6" ht="22.5" customHeight="1">
      <c r="A23" s="49"/>
      <c r="B23" s="32"/>
      <c r="C23" s="47" t="s">
        <v>87</v>
      </c>
      <c r="D23" s="34"/>
      <c r="E23" s="40" t="s">
        <v>88</v>
      </c>
      <c r="F23" s="34"/>
    </row>
    <row r="24" spans="1:6" ht="22.5" customHeight="1">
      <c r="A24" s="49"/>
      <c r="B24" s="32"/>
      <c r="C24" s="47" t="s">
        <v>89</v>
      </c>
      <c r="D24" s="34"/>
      <c r="E24" s="40" t="s">
        <v>90</v>
      </c>
      <c r="F24" s="34"/>
    </row>
    <row r="25" spans="1:6" ht="22.5" customHeight="1">
      <c r="A25" s="49"/>
      <c r="B25" s="32"/>
      <c r="C25" s="47" t="s">
        <v>91</v>
      </c>
      <c r="D25" s="34"/>
      <c r="E25" s="40" t="s">
        <v>92</v>
      </c>
      <c r="F25" s="34"/>
    </row>
    <row r="26" spans="1:6" ht="22.5" customHeight="1">
      <c r="A26" s="49"/>
      <c r="B26" s="32"/>
      <c r="C26" s="47" t="s">
        <v>93</v>
      </c>
      <c r="D26" s="34"/>
      <c r="E26" s="40"/>
      <c r="F26" s="34"/>
    </row>
    <row r="27" spans="1:6" ht="22.5" customHeight="1">
      <c r="A27" s="38"/>
      <c r="B27" s="39"/>
      <c r="C27" s="47" t="s">
        <v>94</v>
      </c>
      <c r="D27" s="34"/>
      <c r="E27" s="35"/>
      <c r="F27" s="34"/>
    </row>
    <row r="28" spans="1:6" ht="22.5" customHeight="1">
      <c r="A28" s="49"/>
      <c r="B28" s="32"/>
      <c r="C28" s="47" t="s">
        <v>95</v>
      </c>
      <c r="D28" s="34"/>
      <c r="E28" s="35"/>
      <c r="F28" s="34"/>
    </row>
    <row r="29" spans="1:6" ht="22.5" customHeight="1">
      <c r="A29" s="38"/>
      <c r="B29" s="39"/>
      <c r="C29" s="47" t="s">
        <v>96</v>
      </c>
      <c r="D29" s="34"/>
      <c r="E29" s="35"/>
      <c r="F29" s="34"/>
    </row>
    <row r="30" spans="1:6" ht="22.5" customHeight="1">
      <c r="A30" s="38"/>
      <c r="B30" s="32"/>
      <c r="C30" s="47" t="s">
        <v>97</v>
      </c>
      <c r="D30" s="34"/>
      <c r="E30" s="35"/>
      <c r="F30" s="34"/>
    </row>
    <row r="31" spans="1:6" ht="22.5" customHeight="1">
      <c r="A31" s="38"/>
      <c r="B31" s="32"/>
      <c r="C31" s="47" t="s">
        <v>98</v>
      </c>
      <c r="D31" s="34"/>
      <c r="E31" s="35"/>
      <c r="F31" s="34"/>
    </row>
    <row r="32" spans="1:6" ht="22.5" customHeight="1">
      <c r="A32" s="38"/>
      <c r="B32" s="32"/>
      <c r="C32" s="47" t="s">
        <v>99</v>
      </c>
      <c r="D32" s="34"/>
      <c r="E32" s="35"/>
      <c r="F32" s="34"/>
    </row>
    <row r="33" spans="1:6" ht="22.5" customHeight="1">
      <c r="A33" s="38"/>
      <c r="B33" s="32"/>
      <c r="C33" s="47" t="s">
        <v>100</v>
      </c>
      <c r="D33" s="34"/>
      <c r="E33" s="35"/>
      <c r="F33" s="34"/>
    </row>
    <row r="34" spans="1:6" ht="22.5" customHeight="1">
      <c r="A34" s="38"/>
      <c r="B34" s="32"/>
      <c r="C34" s="47" t="s">
        <v>101</v>
      </c>
      <c r="D34" s="34"/>
      <c r="E34" s="35"/>
      <c r="F34" s="34"/>
    </row>
    <row r="35" spans="1:6" ht="22.5" customHeight="1">
      <c r="A35" s="38"/>
      <c r="B35" s="32"/>
      <c r="C35" s="35"/>
      <c r="D35" s="34"/>
      <c r="E35" s="35"/>
      <c r="F35" s="34"/>
    </row>
    <row r="36" spans="1:6" ht="22.5" customHeight="1">
      <c r="A36" s="38"/>
      <c r="B36" s="32"/>
      <c r="C36" s="33"/>
      <c r="D36" s="41"/>
      <c r="E36" s="35"/>
      <c r="F36" s="34"/>
    </row>
    <row r="37" spans="1:6" ht="26.25" customHeight="1">
      <c r="A37" s="38"/>
      <c r="B37" s="32"/>
      <c r="C37" s="33"/>
      <c r="D37" s="41"/>
      <c r="E37" s="35"/>
      <c r="F37" s="42"/>
    </row>
    <row r="38" spans="1:6" ht="22.5" customHeight="1">
      <c r="A38" s="30" t="s">
        <v>102</v>
      </c>
      <c r="B38" s="39">
        <f>SUM(B6,B18)</f>
        <v>93.97</v>
      </c>
      <c r="C38" s="30" t="s">
        <v>103</v>
      </c>
      <c r="D38" s="39">
        <f>SUM(D6,D35)</f>
        <v>93.97</v>
      </c>
      <c r="E38" s="30" t="s">
        <v>103</v>
      </c>
      <c r="F38" s="42">
        <f>SUM(F6,F26)</f>
        <v>93.97</v>
      </c>
    </row>
    <row r="39" spans="1:6" ht="22.5" customHeight="1">
      <c r="A39" s="17" t="s">
        <v>104</v>
      </c>
      <c r="B39" s="32"/>
      <c r="C39" s="48" t="s">
        <v>105</v>
      </c>
      <c r="D39" s="41">
        <f>SUM(B45)-SUM(D38)-SUM(D40)</f>
        <v>0</v>
      </c>
      <c r="E39" s="48" t="s">
        <v>105</v>
      </c>
      <c r="F39" s="42">
        <f>D39</f>
        <v>0</v>
      </c>
    </row>
    <row r="40" spans="1:6" ht="22.5" customHeight="1">
      <c r="A40" s="17" t="s">
        <v>106</v>
      </c>
      <c r="B40" s="32"/>
      <c r="C40" s="35" t="s">
        <v>107</v>
      </c>
      <c r="D40" s="34"/>
      <c r="E40" s="35" t="s">
        <v>107</v>
      </c>
      <c r="F40" s="34"/>
    </row>
    <row r="41" spans="1:6" ht="22.5" customHeight="1">
      <c r="A41" s="17" t="s">
        <v>108</v>
      </c>
      <c r="B41" s="52"/>
      <c r="C41" s="50"/>
      <c r="D41" s="41"/>
      <c r="E41" s="38"/>
      <c r="F41" s="41"/>
    </row>
    <row r="42" spans="1:6" ht="22.5" customHeight="1">
      <c r="A42" s="17" t="s">
        <v>109</v>
      </c>
      <c r="B42" s="32"/>
      <c r="C42" s="50"/>
      <c r="D42" s="41"/>
      <c r="E42" s="38"/>
      <c r="F42" s="41"/>
    </row>
    <row r="43" spans="1:6" ht="22.5" customHeight="1">
      <c r="A43" s="17" t="s">
        <v>110</v>
      </c>
      <c r="B43" s="32"/>
      <c r="C43" s="50"/>
      <c r="D43" s="41"/>
      <c r="E43" s="38"/>
      <c r="F43" s="41"/>
    </row>
    <row r="44" spans="1:6" ht="21" customHeight="1">
      <c r="A44" s="38"/>
      <c r="B44" s="32"/>
      <c r="C44" s="38"/>
      <c r="D44" s="41"/>
      <c r="E44" s="38"/>
      <c r="F44" s="41"/>
    </row>
    <row r="45" spans="1:6" ht="22.5" customHeight="1">
      <c r="A45" s="29" t="s">
        <v>111</v>
      </c>
      <c r="B45" s="39">
        <f t="shared" ref="B45:F45" si="0">SUM(B38,B39,B40)</f>
        <v>93.97</v>
      </c>
      <c r="C45" s="51" t="s">
        <v>112</v>
      </c>
      <c r="D45" s="41">
        <f t="shared" si="0"/>
        <v>93.97</v>
      </c>
      <c r="E45" s="29" t="s">
        <v>112</v>
      </c>
      <c r="F45" s="34">
        <f t="shared" si="0"/>
        <v>93.97</v>
      </c>
    </row>
  </sheetData>
  <mergeCells count="3">
    <mergeCell ref="A3:B3"/>
    <mergeCell ref="A4:B4"/>
    <mergeCell ref="C4:F4"/>
  </mergeCells>
  <phoneticPr fontId="0" type="noConversion"/>
  <printOptions horizontalCentered="1"/>
  <pageMargins left="0.75" right="0.75" top="0.78958333333333297" bottom="1" header="0" footer="0"/>
  <pageSetup paperSize="9" scale="41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showGridLines="0" showZeros="0" workbookViewId="0">
      <selection activeCell="C8" sqref="C8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2.1640625" customWidth="1"/>
    <col min="4" max="4" width="11" customWidth="1"/>
    <col min="5" max="5" width="14" customWidth="1"/>
    <col min="6" max="6" width="14.5" customWidth="1"/>
    <col min="7" max="7" width="11.33203125" customWidth="1"/>
    <col min="8" max="8" width="12.33203125" customWidth="1"/>
    <col min="9" max="13" width="14.33203125" customWidth="1"/>
    <col min="14" max="14" width="9.1640625" customWidth="1"/>
    <col min="15" max="15" width="14.33203125" customWidth="1"/>
    <col min="16" max="16" width="10.6640625" customWidth="1"/>
    <col min="17" max="17" width="9.1640625" customWidth="1"/>
  </cols>
  <sheetData>
    <row r="1" spans="1:16" ht="29.25" customHeight="1">
      <c r="A1" s="1" t="s">
        <v>13</v>
      </c>
      <c r="B1" s="1"/>
      <c r="C1" s="1"/>
    </row>
    <row r="2" spans="1:16" ht="35.25" customHeight="1">
      <c r="A2" s="67" t="s">
        <v>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14"/>
    </row>
    <row r="3" spans="1:16" ht="21.75" customHeight="1">
      <c r="O3" s="10" t="s">
        <v>38</v>
      </c>
    </row>
    <row r="4" spans="1:16" ht="18" customHeight="1">
      <c r="A4" s="68" t="s">
        <v>113</v>
      </c>
      <c r="B4" s="68" t="s">
        <v>114</v>
      </c>
      <c r="C4" s="68" t="s">
        <v>115</v>
      </c>
      <c r="D4" s="68" t="s">
        <v>116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31"/>
    </row>
    <row r="5" spans="1:16" ht="22.5" customHeight="1">
      <c r="A5" s="68"/>
      <c r="B5" s="68"/>
      <c r="C5" s="68"/>
      <c r="D5" s="69" t="s">
        <v>117</v>
      </c>
      <c r="E5" s="69" t="s">
        <v>118</v>
      </c>
      <c r="F5" s="69"/>
      <c r="G5" s="69" t="s">
        <v>119</v>
      </c>
      <c r="H5" s="69" t="s">
        <v>120</v>
      </c>
      <c r="I5" s="69" t="s">
        <v>121</v>
      </c>
      <c r="J5" s="69" t="s">
        <v>122</v>
      </c>
      <c r="K5" s="69" t="s">
        <v>123</v>
      </c>
      <c r="L5" s="69" t="s">
        <v>104</v>
      </c>
      <c r="M5" s="69" t="s">
        <v>108</v>
      </c>
      <c r="N5" s="69" t="s">
        <v>124</v>
      </c>
      <c r="O5" s="69" t="s">
        <v>125</v>
      </c>
    </row>
    <row r="6" spans="1:16" ht="33.950000000000003" customHeight="1">
      <c r="A6" s="68"/>
      <c r="B6" s="68"/>
      <c r="C6" s="68"/>
      <c r="D6" s="69"/>
      <c r="E6" s="2" t="s">
        <v>126</v>
      </c>
      <c r="F6" s="2" t="s">
        <v>127</v>
      </c>
      <c r="G6" s="69"/>
      <c r="H6" s="69"/>
      <c r="I6" s="69"/>
      <c r="J6" s="69"/>
      <c r="K6" s="69"/>
      <c r="L6" s="69"/>
      <c r="M6" s="69"/>
      <c r="N6" s="69"/>
      <c r="O6" s="69"/>
    </row>
    <row r="7" spans="1:16" ht="12.75" customHeight="1">
      <c r="A7" s="4" t="s">
        <v>128</v>
      </c>
      <c r="B7" s="4" t="s">
        <v>128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  <c r="L7" s="4">
        <v>10</v>
      </c>
      <c r="M7" s="4">
        <v>11</v>
      </c>
      <c r="N7" s="4">
        <v>12</v>
      </c>
      <c r="O7" s="4">
        <v>13</v>
      </c>
    </row>
    <row r="8" spans="1:16" ht="12.75" customHeight="1">
      <c r="A8" s="8">
        <v>52001</v>
      </c>
      <c r="B8" s="8" t="s">
        <v>129</v>
      </c>
      <c r="C8" s="8">
        <v>93.97</v>
      </c>
      <c r="D8" s="8">
        <v>93.97</v>
      </c>
      <c r="E8" s="8">
        <v>93.97</v>
      </c>
      <c r="F8" s="8">
        <v>50</v>
      </c>
      <c r="G8" s="8"/>
      <c r="H8" s="8"/>
      <c r="I8" s="8"/>
      <c r="J8" s="8"/>
      <c r="K8" s="8"/>
      <c r="L8" s="8"/>
      <c r="M8" s="8"/>
      <c r="N8" s="8"/>
      <c r="O8" s="8"/>
    </row>
    <row r="9" spans="1:16" ht="12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6" ht="12.75" customHeight="1">
      <c r="A10" s="8"/>
      <c r="B10" s="8"/>
      <c r="C10" s="8"/>
      <c r="D10" s="8"/>
      <c r="E10" s="8"/>
      <c r="F10" s="8"/>
      <c r="G10" s="8"/>
      <c r="H10" s="8"/>
      <c r="I10" s="8"/>
      <c r="J10" s="9"/>
      <c r="K10" s="9"/>
      <c r="L10" s="9"/>
      <c r="M10" s="9"/>
      <c r="N10" s="8"/>
      <c r="O10" s="8"/>
    </row>
    <row r="11" spans="1:16" ht="12.75" customHeight="1">
      <c r="A11" s="8"/>
      <c r="B11" s="9"/>
      <c r="C11" s="9"/>
      <c r="D11" s="8"/>
      <c r="E11" s="8"/>
      <c r="F11" s="8"/>
      <c r="G11" s="8"/>
      <c r="H11" s="9"/>
      <c r="I11" s="9"/>
      <c r="J11" s="9"/>
      <c r="K11" s="9"/>
      <c r="L11" s="9"/>
      <c r="M11" s="9"/>
      <c r="N11" s="8"/>
      <c r="O11" s="8"/>
    </row>
    <row r="12" spans="1:16" ht="12.75" customHeight="1">
      <c r="A12" s="8"/>
      <c r="B12" s="8"/>
      <c r="C12" s="8"/>
      <c r="D12" s="8"/>
      <c r="E12" s="8"/>
      <c r="F12" s="8"/>
      <c r="G12" s="8"/>
      <c r="H12" s="9"/>
      <c r="I12" s="9"/>
      <c r="J12" s="9"/>
      <c r="K12" s="9"/>
      <c r="L12" s="9"/>
      <c r="M12" s="9"/>
      <c r="N12" s="8"/>
      <c r="O12" s="8"/>
    </row>
    <row r="13" spans="1:16" ht="12.75" customHeight="1">
      <c r="B13" s="1"/>
      <c r="C13" s="1"/>
      <c r="D13" s="1"/>
      <c r="E13" s="1"/>
      <c r="F13" s="1"/>
      <c r="G13" s="1"/>
      <c r="H13" s="1"/>
      <c r="I13" s="1"/>
      <c r="N13" s="1"/>
      <c r="O13" s="1"/>
      <c r="P13" s="1"/>
    </row>
    <row r="14" spans="1:16" ht="12.75" customHeight="1">
      <c r="B14" s="1"/>
      <c r="C14" s="1"/>
      <c r="D14" s="1"/>
      <c r="E14" s="1"/>
      <c r="F14" s="1"/>
      <c r="G14" s="1"/>
      <c r="H14" s="1"/>
      <c r="N14" s="1"/>
      <c r="O14" s="1"/>
      <c r="P14" s="1"/>
    </row>
    <row r="15" spans="1:16" ht="12.75" customHeight="1">
      <c r="D15" s="1"/>
      <c r="E15" s="1"/>
      <c r="F15" s="1"/>
      <c r="N15" s="1"/>
      <c r="O15" s="1"/>
      <c r="P15" s="1"/>
    </row>
    <row r="16" spans="1:16" ht="12.75" customHeight="1">
      <c r="D16" s="1"/>
      <c r="E16" s="1"/>
      <c r="F16" s="1"/>
      <c r="G16" s="1"/>
      <c r="L16" s="1"/>
      <c r="N16" s="1"/>
      <c r="O16" s="1"/>
      <c r="P16" s="1"/>
    </row>
    <row r="17" spans="7:16" ht="12.75" customHeight="1">
      <c r="G17" s="1"/>
      <c r="M17" s="1"/>
      <c r="N17" s="1"/>
      <c r="O17" s="1"/>
      <c r="P17" s="1"/>
    </row>
    <row r="18" spans="7:16" ht="12.75" customHeight="1">
      <c r="M18" s="1"/>
      <c r="N18" s="1"/>
      <c r="O18" s="1"/>
      <c r="P18" s="1"/>
    </row>
    <row r="19" spans="7:16" ht="12.75" customHeight="1">
      <c r="M19" s="1"/>
      <c r="O19" s="1"/>
    </row>
    <row r="20" spans="7:16" ht="12.75" customHeight="1">
      <c r="M20" s="1"/>
      <c r="N20" s="1"/>
      <c r="O20" s="1"/>
    </row>
    <row r="21" spans="7:16" ht="12.75" customHeight="1">
      <c r="N21" s="1"/>
      <c r="O21" s="1"/>
    </row>
  </sheetData>
  <mergeCells count="16">
    <mergeCell ref="A2:O2"/>
    <mergeCell ref="D4:N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0" type="noConversion"/>
  <printOptions horizontalCentered="1"/>
  <pageMargins left="0.59027777777777801" right="0.59027777777777801" top="0.79097222222222197" bottom="0.79097222222222197" header="0.5" footer="0.5"/>
  <pageSetup paperSize="9" scale="73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showGridLines="0" showZeros="0" workbookViewId="0">
      <selection activeCell="C8" sqref="C8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5.5" customWidth="1"/>
    <col min="4" max="4" width="14.33203125" customWidth="1"/>
    <col min="5" max="5" width="12.33203125" customWidth="1"/>
    <col min="6" max="6" width="13" customWidth="1"/>
    <col min="7" max="10" width="14.33203125" customWidth="1"/>
    <col min="11" max="11" width="9.1640625" customWidth="1"/>
    <col min="12" max="13" width="14.33203125" customWidth="1"/>
    <col min="14" max="14" width="13.33203125" customWidth="1"/>
    <col min="15" max="15" width="9.1640625" customWidth="1"/>
  </cols>
  <sheetData>
    <row r="1" spans="1:14" ht="29.25" customHeight="1">
      <c r="A1" s="1" t="s">
        <v>15</v>
      </c>
      <c r="B1" s="1"/>
      <c r="C1" s="1"/>
    </row>
    <row r="2" spans="1:14" ht="35.25" customHeight="1">
      <c r="A2" s="67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14"/>
    </row>
    <row r="3" spans="1:14" ht="21.75" customHeight="1">
      <c r="M3" s="10" t="s">
        <v>38</v>
      </c>
    </row>
    <row r="4" spans="1:14" ht="15" customHeight="1">
      <c r="A4" s="68" t="s">
        <v>113</v>
      </c>
      <c r="B4" s="68" t="s">
        <v>114</v>
      </c>
      <c r="C4" s="68" t="s">
        <v>115</v>
      </c>
      <c r="D4" s="68" t="s">
        <v>116</v>
      </c>
      <c r="E4" s="68"/>
      <c r="F4" s="68"/>
      <c r="G4" s="68"/>
      <c r="H4" s="68"/>
      <c r="I4" s="68"/>
      <c r="J4" s="68"/>
      <c r="K4" s="68"/>
      <c r="L4" s="68"/>
      <c r="M4" s="68"/>
    </row>
    <row r="5" spans="1:14" ht="30" customHeight="1">
      <c r="A5" s="68"/>
      <c r="B5" s="68"/>
      <c r="C5" s="68"/>
      <c r="D5" s="69" t="s">
        <v>117</v>
      </c>
      <c r="E5" s="69" t="s">
        <v>130</v>
      </c>
      <c r="F5" s="69"/>
      <c r="G5" s="69" t="s">
        <v>119</v>
      </c>
      <c r="H5" s="69" t="s">
        <v>121</v>
      </c>
      <c r="I5" s="69" t="s">
        <v>122</v>
      </c>
      <c r="J5" s="69" t="s">
        <v>123</v>
      </c>
      <c r="K5" s="69" t="s">
        <v>106</v>
      </c>
      <c r="L5" s="69" t="s">
        <v>125</v>
      </c>
      <c r="M5" s="69" t="s">
        <v>108</v>
      </c>
    </row>
    <row r="6" spans="1:14" ht="40.5" customHeight="1">
      <c r="A6" s="68"/>
      <c r="B6" s="68"/>
      <c r="C6" s="68"/>
      <c r="D6" s="69"/>
      <c r="E6" s="2" t="s">
        <v>126</v>
      </c>
      <c r="F6" s="2" t="s">
        <v>131</v>
      </c>
      <c r="G6" s="69"/>
      <c r="H6" s="69"/>
      <c r="I6" s="69"/>
      <c r="J6" s="69"/>
      <c r="K6" s="69"/>
      <c r="L6" s="69"/>
      <c r="M6" s="69"/>
    </row>
    <row r="7" spans="1:14" ht="12.75" customHeight="1">
      <c r="A7" s="4" t="s">
        <v>128</v>
      </c>
      <c r="B7" s="4" t="s">
        <v>128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  <c r="L7" s="4">
        <v>10</v>
      </c>
      <c r="M7" s="4">
        <v>11</v>
      </c>
    </row>
    <row r="8" spans="1:14" ht="12.75" customHeight="1">
      <c r="A8" s="8">
        <v>52001</v>
      </c>
      <c r="B8" s="8" t="s">
        <v>129</v>
      </c>
      <c r="C8" s="8">
        <v>93.97</v>
      </c>
      <c r="D8" s="8">
        <v>93.97</v>
      </c>
      <c r="E8" s="8">
        <v>93.97</v>
      </c>
      <c r="F8" s="8">
        <v>50</v>
      </c>
      <c r="G8" s="8"/>
      <c r="H8" s="8"/>
      <c r="I8" s="8"/>
      <c r="J8" s="8"/>
      <c r="K8" s="8"/>
      <c r="L8" s="8"/>
      <c r="M8" s="8"/>
    </row>
    <row r="9" spans="1:14" ht="12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4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4" ht="12.75" customHeight="1">
      <c r="A11" s="8"/>
      <c r="B11" s="8"/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</row>
    <row r="12" spans="1:14" ht="12.75" customHeight="1">
      <c r="A12" s="8"/>
      <c r="B12" s="8"/>
      <c r="C12" s="8"/>
      <c r="D12" s="8"/>
      <c r="E12" s="8"/>
      <c r="F12" s="8"/>
      <c r="G12" s="8"/>
      <c r="H12" s="9"/>
      <c r="I12" s="9"/>
      <c r="J12" s="8"/>
      <c r="K12" s="8"/>
      <c r="L12" s="8"/>
      <c r="M12" s="8"/>
    </row>
    <row r="13" spans="1:14" ht="12.7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2.75" customHeight="1">
      <c r="B14" s="1"/>
      <c r="C14" s="1"/>
      <c r="D14" s="1"/>
      <c r="E14" s="1"/>
      <c r="F14" s="1"/>
      <c r="G14" s="1"/>
      <c r="H14" s="1"/>
      <c r="J14" s="1"/>
      <c r="K14" s="1"/>
      <c r="L14" s="1"/>
      <c r="N14" s="1"/>
    </row>
    <row r="15" spans="1:14" ht="12.75" customHeight="1">
      <c r="D15" s="1"/>
      <c r="E15" s="1"/>
      <c r="F15" s="1"/>
      <c r="J15" s="1"/>
      <c r="K15" s="1"/>
      <c r="L15" s="1"/>
      <c r="N15" s="1"/>
    </row>
    <row r="16" spans="1:14" ht="12.75" customHeight="1">
      <c r="D16" s="1"/>
      <c r="E16" s="1"/>
      <c r="F16" s="1"/>
      <c r="G16" s="1"/>
      <c r="J16" s="1"/>
      <c r="K16" s="1"/>
      <c r="L16" s="1"/>
      <c r="N16" s="1"/>
    </row>
    <row r="17" spans="7:12" ht="12.75" customHeight="1">
      <c r="G17" s="1"/>
      <c r="J17" s="1"/>
      <c r="K17" s="1"/>
      <c r="L17" s="1"/>
    </row>
  </sheetData>
  <mergeCells count="14">
    <mergeCell ref="A2:M2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honeticPr fontId="0" type="noConversion"/>
  <printOptions horizontalCentered="1"/>
  <pageMargins left="0.59027777777777801" right="0.59027777777777801" top="0.79097222222222197" bottom="0.79097222222222197" header="0.5" footer="0.5"/>
  <pageSetup paperSize="9" scale="7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showZeros="0" topLeftCell="A4" workbookViewId="0">
      <selection activeCell="F14" sqref="F14"/>
    </sheetView>
  </sheetViews>
  <sheetFormatPr defaultColWidth="9.1640625" defaultRowHeight="12.75" customHeight="1"/>
  <cols>
    <col min="1" max="1" width="40.5" style="20" customWidth="1"/>
    <col min="2" max="2" width="23.33203125" style="20" customWidth="1"/>
    <col min="3" max="3" width="41" style="20" customWidth="1"/>
    <col min="4" max="4" width="28.6640625" style="20" customWidth="1"/>
    <col min="5" max="5" width="43" style="20" customWidth="1"/>
    <col min="6" max="6" width="24.1640625" style="20" customWidth="1"/>
    <col min="7" max="16384" width="9.1640625" style="20"/>
  </cols>
  <sheetData>
    <row r="1" spans="1:6" ht="22.5" customHeight="1">
      <c r="A1" s="21" t="s">
        <v>17</v>
      </c>
      <c r="B1" s="22"/>
      <c r="C1" s="22"/>
      <c r="D1" s="22"/>
      <c r="E1" s="22"/>
      <c r="F1" s="23"/>
    </row>
    <row r="2" spans="1:6" ht="22.5" customHeight="1">
      <c r="A2" s="24" t="s">
        <v>18</v>
      </c>
      <c r="B2" s="25"/>
      <c r="C2" s="25"/>
      <c r="D2" s="25"/>
      <c r="E2" s="25"/>
      <c r="F2" s="25"/>
    </row>
    <row r="3" spans="1:6" ht="22.5" customHeight="1">
      <c r="A3" s="65"/>
      <c r="B3" s="65"/>
      <c r="C3" s="26"/>
      <c r="D3" s="26"/>
      <c r="E3" s="27"/>
      <c r="F3" s="28" t="s">
        <v>38</v>
      </c>
    </row>
    <row r="4" spans="1:6" ht="22.5" customHeight="1">
      <c r="A4" s="66" t="s">
        <v>39</v>
      </c>
      <c r="B4" s="66"/>
      <c r="C4" s="66" t="s">
        <v>40</v>
      </c>
      <c r="D4" s="66"/>
      <c r="E4" s="66"/>
      <c r="F4" s="66"/>
    </row>
    <row r="5" spans="1:6" ht="22.5" customHeight="1">
      <c r="A5" s="29" t="s">
        <v>41</v>
      </c>
      <c r="B5" s="29" t="s">
        <v>42</v>
      </c>
      <c r="C5" s="29" t="s">
        <v>43</v>
      </c>
      <c r="D5" s="30" t="s">
        <v>42</v>
      </c>
      <c r="E5" s="29" t="s">
        <v>44</v>
      </c>
      <c r="F5" s="29" t="s">
        <v>42</v>
      </c>
    </row>
    <row r="6" spans="1:6" ht="22.5" customHeight="1">
      <c r="A6" s="47" t="s">
        <v>132</v>
      </c>
      <c r="B6" s="34">
        <v>93.97</v>
      </c>
      <c r="C6" s="47" t="s">
        <v>132</v>
      </c>
      <c r="D6" s="34">
        <v>93.97</v>
      </c>
      <c r="E6" s="35" t="s">
        <v>132</v>
      </c>
      <c r="F6" s="34">
        <v>93.97</v>
      </c>
    </row>
    <row r="7" spans="1:6" ht="22.5" customHeight="1">
      <c r="A7" s="31" t="s">
        <v>133</v>
      </c>
      <c r="B7" s="34">
        <v>93.97</v>
      </c>
      <c r="C7" s="47" t="s">
        <v>47</v>
      </c>
      <c r="D7" s="34">
        <v>93.97</v>
      </c>
      <c r="E7" s="35" t="s">
        <v>48</v>
      </c>
      <c r="F7" s="34"/>
    </row>
    <row r="8" spans="1:6" ht="22.5" customHeight="1">
      <c r="A8" s="48" t="s">
        <v>134</v>
      </c>
      <c r="B8" s="34">
        <v>50</v>
      </c>
      <c r="C8" s="47" t="s">
        <v>50</v>
      </c>
      <c r="D8" s="34"/>
      <c r="E8" s="35" t="s">
        <v>51</v>
      </c>
      <c r="F8" s="34">
        <v>37.61</v>
      </c>
    </row>
    <row r="9" spans="1:6" ht="22.5" customHeight="1">
      <c r="A9" s="31" t="s">
        <v>135</v>
      </c>
      <c r="B9" s="34"/>
      <c r="C9" s="47" t="s">
        <v>53</v>
      </c>
      <c r="D9" s="34"/>
      <c r="E9" s="35" t="s">
        <v>54</v>
      </c>
      <c r="F9" s="34">
        <v>6.3</v>
      </c>
    </row>
    <row r="10" spans="1:6" ht="22.5" customHeight="1">
      <c r="A10" s="31" t="s">
        <v>136</v>
      </c>
      <c r="B10" s="34"/>
      <c r="C10" s="47" t="s">
        <v>56</v>
      </c>
      <c r="D10" s="34"/>
      <c r="E10" s="35" t="s">
        <v>57</v>
      </c>
      <c r="F10" s="34">
        <v>0.06</v>
      </c>
    </row>
    <row r="11" spans="1:6" ht="22.5" customHeight="1">
      <c r="A11" s="31"/>
      <c r="B11" s="34"/>
      <c r="C11" s="47" t="s">
        <v>59</v>
      </c>
      <c r="D11" s="34"/>
      <c r="E11" s="35" t="s">
        <v>60</v>
      </c>
      <c r="F11" s="34"/>
    </row>
    <row r="12" spans="1:6" ht="22.5" customHeight="1">
      <c r="A12" s="31"/>
      <c r="B12" s="34"/>
      <c r="C12" s="47" t="s">
        <v>62</v>
      </c>
      <c r="D12" s="34"/>
      <c r="E12" s="35" t="s">
        <v>63</v>
      </c>
      <c r="F12" s="34">
        <v>50</v>
      </c>
    </row>
    <row r="13" spans="1:6" ht="22.5" customHeight="1">
      <c r="A13" s="31"/>
      <c r="B13" s="34"/>
      <c r="C13" s="47" t="s">
        <v>65</v>
      </c>
      <c r="D13" s="34"/>
      <c r="E13" s="17" t="s">
        <v>51</v>
      </c>
      <c r="F13" s="34"/>
    </row>
    <row r="14" spans="1:6" ht="22.5" customHeight="1">
      <c r="A14" s="31"/>
      <c r="B14" s="34"/>
      <c r="C14" s="47" t="s">
        <v>67</v>
      </c>
      <c r="D14" s="34"/>
      <c r="E14" s="17" t="s">
        <v>54</v>
      </c>
      <c r="F14" s="34">
        <v>50</v>
      </c>
    </row>
    <row r="15" spans="1:6" ht="22.5" customHeight="1">
      <c r="A15" s="48"/>
      <c r="B15" s="34"/>
      <c r="C15" s="47" t="s">
        <v>69</v>
      </c>
      <c r="D15" s="34"/>
      <c r="E15" s="17" t="s">
        <v>70</v>
      </c>
      <c r="F15" s="34"/>
    </row>
    <row r="16" spans="1:6" ht="22.5" customHeight="1">
      <c r="A16" s="48"/>
      <c r="B16" s="34"/>
      <c r="C16" s="47" t="s">
        <v>72</v>
      </c>
      <c r="D16" s="34"/>
      <c r="E16" s="17" t="s">
        <v>73</v>
      </c>
      <c r="F16" s="34"/>
    </row>
    <row r="17" spans="1:6" ht="22.5" customHeight="1">
      <c r="A17" s="48"/>
      <c r="B17" s="34"/>
      <c r="C17" s="47" t="s">
        <v>75</v>
      </c>
      <c r="D17" s="34"/>
      <c r="E17" s="17" t="s">
        <v>76</v>
      </c>
      <c r="F17" s="34"/>
    </row>
    <row r="18" spans="1:6" ht="22.5" customHeight="1">
      <c r="A18" s="48"/>
      <c r="B18" s="32"/>
      <c r="C18" s="47" t="s">
        <v>77</v>
      </c>
      <c r="D18" s="34"/>
      <c r="E18" s="17" t="s">
        <v>78</v>
      </c>
      <c r="F18" s="34"/>
    </row>
    <row r="19" spans="1:6" ht="22.5" customHeight="1">
      <c r="A19" s="37"/>
      <c r="B19" s="39"/>
      <c r="C19" s="47" t="s">
        <v>79</v>
      </c>
      <c r="D19" s="34"/>
      <c r="E19" s="17" t="s">
        <v>80</v>
      </c>
      <c r="F19" s="34"/>
    </row>
    <row r="20" spans="1:6" ht="22.5" customHeight="1">
      <c r="A20" s="37"/>
      <c r="B20" s="32"/>
      <c r="C20" s="47" t="s">
        <v>81</v>
      </c>
      <c r="D20" s="34"/>
      <c r="E20" s="17" t="s">
        <v>82</v>
      </c>
      <c r="F20" s="34"/>
    </row>
    <row r="21" spans="1:6" ht="22.5" customHeight="1">
      <c r="A21" s="38"/>
      <c r="B21" s="32"/>
      <c r="C21" s="47" t="s">
        <v>83</v>
      </c>
      <c r="D21" s="34"/>
      <c r="E21" s="17" t="s">
        <v>84</v>
      </c>
      <c r="F21" s="34"/>
    </row>
    <row r="22" spans="1:6" ht="22.5" customHeight="1">
      <c r="A22" s="38"/>
      <c r="B22" s="32"/>
      <c r="C22" s="47" t="s">
        <v>85</v>
      </c>
      <c r="D22" s="34"/>
      <c r="E22" s="17" t="s">
        <v>86</v>
      </c>
      <c r="F22" s="34"/>
    </row>
    <row r="23" spans="1:6" ht="22.5" customHeight="1">
      <c r="A23" s="49"/>
      <c r="B23" s="32"/>
      <c r="C23" s="47" t="s">
        <v>87</v>
      </c>
      <c r="D23" s="34"/>
      <c r="E23" s="40" t="s">
        <v>88</v>
      </c>
      <c r="F23" s="34"/>
    </row>
    <row r="24" spans="1:6" ht="22.5" customHeight="1">
      <c r="A24" s="49"/>
      <c r="B24" s="32"/>
      <c r="C24" s="47" t="s">
        <v>89</v>
      </c>
      <c r="D24" s="34"/>
      <c r="E24" s="40" t="s">
        <v>90</v>
      </c>
      <c r="F24" s="34"/>
    </row>
    <row r="25" spans="1:6" ht="22.5" customHeight="1">
      <c r="A25" s="49"/>
      <c r="B25" s="32"/>
      <c r="C25" s="47" t="s">
        <v>91</v>
      </c>
      <c r="D25" s="34"/>
      <c r="E25" s="40" t="s">
        <v>92</v>
      </c>
      <c r="F25" s="34"/>
    </row>
    <row r="26" spans="1:6" ht="22.5" customHeight="1">
      <c r="A26" s="49"/>
      <c r="B26" s="32"/>
      <c r="C26" s="47" t="s">
        <v>93</v>
      </c>
      <c r="D26" s="34"/>
      <c r="E26" s="35"/>
      <c r="F26" s="34"/>
    </row>
    <row r="27" spans="1:6" ht="22.5" customHeight="1">
      <c r="A27" s="38"/>
      <c r="B27" s="39"/>
      <c r="C27" s="47" t="s">
        <v>94</v>
      </c>
      <c r="D27" s="34"/>
      <c r="E27" s="35"/>
      <c r="F27" s="34"/>
    </row>
    <row r="28" spans="1:6" ht="22.5" customHeight="1">
      <c r="A28" s="49"/>
      <c r="B28" s="32"/>
      <c r="C28" s="47" t="s">
        <v>95</v>
      </c>
      <c r="D28" s="34"/>
      <c r="E28" s="35"/>
      <c r="F28" s="34"/>
    </row>
    <row r="29" spans="1:6" ht="22.5" customHeight="1">
      <c r="A29" s="38"/>
      <c r="B29" s="39"/>
      <c r="C29" s="47" t="s">
        <v>96</v>
      </c>
      <c r="D29" s="34"/>
      <c r="E29" s="35"/>
      <c r="F29" s="34"/>
    </row>
    <row r="30" spans="1:6" ht="22.5" customHeight="1">
      <c r="A30" s="38"/>
      <c r="B30" s="32"/>
      <c r="C30" s="47" t="s">
        <v>97</v>
      </c>
      <c r="D30" s="34"/>
      <c r="E30" s="35"/>
      <c r="F30" s="34"/>
    </row>
    <row r="31" spans="1:6" ht="22.5" customHeight="1">
      <c r="A31" s="38"/>
      <c r="B31" s="32"/>
      <c r="C31" s="47" t="s">
        <v>98</v>
      </c>
      <c r="D31" s="34"/>
      <c r="E31" s="35"/>
      <c r="F31" s="34"/>
    </row>
    <row r="32" spans="1:6" ht="22.5" customHeight="1">
      <c r="A32" s="38"/>
      <c r="B32" s="32"/>
      <c r="C32" s="47" t="s">
        <v>99</v>
      </c>
      <c r="D32" s="34"/>
      <c r="E32" s="35"/>
      <c r="F32" s="34"/>
    </row>
    <row r="33" spans="1:6" ht="22.5" customHeight="1">
      <c r="A33" s="38"/>
      <c r="B33" s="32"/>
      <c r="C33" s="47" t="s">
        <v>100</v>
      </c>
      <c r="D33" s="34"/>
      <c r="E33" s="35"/>
      <c r="F33" s="34"/>
    </row>
    <row r="34" spans="1:6" ht="22.5" customHeight="1">
      <c r="A34" s="38"/>
      <c r="B34" s="32"/>
      <c r="C34" s="47" t="s">
        <v>101</v>
      </c>
      <c r="D34" s="34"/>
      <c r="E34" s="35"/>
      <c r="F34" s="34"/>
    </row>
    <row r="35" spans="1:6" ht="22.5" customHeight="1">
      <c r="A35" s="38"/>
      <c r="B35" s="32"/>
      <c r="C35" s="33"/>
      <c r="D35" s="41"/>
      <c r="E35" s="31"/>
      <c r="F35" s="42"/>
    </row>
    <row r="36" spans="1:6" ht="18" customHeight="1">
      <c r="A36" s="30" t="s">
        <v>102</v>
      </c>
      <c r="B36" s="39">
        <f t="shared" ref="B36:F36" si="0">SUM(B6)</f>
        <v>93.97</v>
      </c>
      <c r="C36" s="30" t="s">
        <v>103</v>
      </c>
      <c r="D36" s="41">
        <f t="shared" si="0"/>
        <v>93.97</v>
      </c>
      <c r="E36" s="30" t="s">
        <v>103</v>
      </c>
      <c r="F36" s="42">
        <f t="shared" si="0"/>
        <v>93.97</v>
      </c>
    </row>
    <row r="37" spans="1:6" ht="18" customHeight="1">
      <c r="A37" s="47" t="s">
        <v>108</v>
      </c>
      <c r="B37" s="32"/>
      <c r="C37" s="48" t="s">
        <v>105</v>
      </c>
      <c r="D37" s="41">
        <f>SUM(B41)-SUM(D36)</f>
        <v>0</v>
      </c>
      <c r="E37" s="48" t="s">
        <v>105</v>
      </c>
      <c r="F37" s="42">
        <f>D37</f>
        <v>0</v>
      </c>
    </row>
    <row r="38" spans="1:6" ht="18" customHeight="1">
      <c r="A38" s="47" t="s">
        <v>109</v>
      </c>
      <c r="B38" s="32"/>
      <c r="C38" s="37"/>
      <c r="D38" s="34"/>
      <c r="E38" s="37"/>
      <c r="F38" s="34"/>
    </row>
    <row r="39" spans="1:6" ht="22.5" customHeight="1">
      <c r="A39" s="47" t="s">
        <v>137</v>
      </c>
      <c r="B39" s="32"/>
      <c r="C39" s="50"/>
      <c r="D39" s="41"/>
      <c r="E39" s="38"/>
      <c r="F39" s="41"/>
    </row>
    <row r="40" spans="1:6" ht="21" customHeight="1">
      <c r="A40" s="38"/>
      <c r="B40" s="32"/>
      <c r="C40" s="38"/>
      <c r="D40" s="41"/>
      <c r="E40" s="38"/>
      <c r="F40" s="41"/>
    </row>
    <row r="41" spans="1:6" ht="18" customHeight="1">
      <c r="A41" s="29" t="s">
        <v>111</v>
      </c>
      <c r="B41" s="39">
        <f t="shared" ref="B41:F41" si="1">SUM(B36,B37)</f>
        <v>93.97</v>
      </c>
      <c r="C41" s="51" t="s">
        <v>112</v>
      </c>
      <c r="D41" s="41">
        <f t="shared" si="1"/>
        <v>93.97</v>
      </c>
      <c r="E41" s="29" t="s">
        <v>112</v>
      </c>
      <c r="F41" s="34">
        <f t="shared" si="1"/>
        <v>93.97</v>
      </c>
    </row>
  </sheetData>
  <mergeCells count="3">
    <mergeCell ref="A3:B3"/>
    <mergeCell ref="A4:B4"/>
    <mergeCell ref="C4:F4"/>
  </mergeCells>
  <phoneticPr fontId="0" type="noConversion"/>
  <printOptions horizontalCentered="1"/>
  <pageMargins left="0.75" right="0.75" top="0.789583333333332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showZeros="0" workbookViewId="0">
      <selection activeCell="C6" sqref="C6:F6"/>
    </sheetView>
  </sheetViews>
  <sheetFormatPr defaultColWidth="9.1640625" defaultRowHeight="12.75" customHeight="1"/>
  <cols>
    <col min="1" max="1" width="21.33203125" customWidth="1"/>
    <col min="2" max="2" width="30.83203125" customWidth="1"/>
    <col min="3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1" t="s">
        <v>19</v>
      </c>
    </row>
    <row r="2" spans="1:7" ht="28.5" customHeight="1">
      <c r="A2" s="11" t="s">
        <v>20</v>
      </c>
      <c r="B2" s="11"/>
      <c r="C2" s="11"/>
      <c r="D2" s="11"/>
      <c r="E2" s="11"/>
      <c r="F2" s="11"/>
      <c r="G2" s="11"/>
    </row>
    <row r="3" spans="1:7" ht="22.5" customHeight="1">
      <c r="G3" s="10" t="s">
        <v>38</v>
      </c>
    </row>
    <row r="4" spans="1:7" ht="22.5" customHeight="1">
      <c r="A4" s="12" t="s">
        <v>138</v>
      </c>
      <c r="B4" s="12" t="s">
        <v>139</v>
      </c>
      <c r="C4" s="12" t="s">
        <v>117</v>
      </c>
      <c r="D4" s="12" t="s">
        <v>140</v>
      </c>
      <c r="E4" s="12" t="s">
        <v>141</v>
      </c>
      <c r="F4" s="12" t="s">
        <v>142</v>
      </c>
      <c r="G4" s="12" t="s">
        <v>143</v>
      </c>
    </row>
    <row r="5" spans="1:7" ht="15.75" customHeight="1">
      <c r="A5" s="4" t="s">
        <v>128</v>
      </c>
      <c r="B5" s="4" t="s">
        <v>128</v>
      </c>
      <c r="C5" s="4">
        <v>1</v>
      </c>
      <c r="D5" s="4">
        <v>2</v>
      </c>
      <c r="E5" s="4">
        <v>3</v>
      </c>
      <c r="F5" s="4">
        <v>4</v>
      </c>
      <c r="G5" s="4" t="s">
        <v>128</v>
      </c>
    </row>
    <row r="6" spans="1:7" ht="12.75" customHeight="1">
      <c r="A6" s="8">
        <v>201</v>
      </c>
      <c r="B6" s="8" t="s">
        <v>144</v>
      </c>
      <c r="C6" s="8">
        <v>93.97</v>
      </c>
      <c r="D6" s="8">
        <v>37.61</v>
      </c>
      <c r="E6" s="8">
        <v>6.36</v>
      </c>
      <c r="F6" s="8">
        <v>50</v>
      </c>
      <c r="G6" s="8"/>
    </row>
    <row r="7" spans="1:7" ht="12.75" customHeight="1">
      <c r="A7" s="8">
        <v>20103</v>
      </c>
      <c r="B7" s="8" t="s">
        <v>145</v>
      </c>
      <c r="C7" s="8">
        <v>93.97</v>
      </c>
      <c r="D7" s="8">
        <v>37.61</v>
      </c>
      <c r="E7" s="8">
        <v>6.36</v>
      </c>
      <c r="F7" s="8">
        <v>50</v>
      </c>
      <c r="G7" s="8"/>
    </row>
    <row r="8" spans="1:7" ht="12.75" customHeight="1">
      <c r="A8" s="8">
        <v>2010303</v>
      </c>
      <c r="B8" s="8" t="s">
        <v>146</v>
      </c>
      <c r="C8" s="8">
        <v>93.97</v>
      </c>
      <c r="D8" s="8">
        <v>37.61</v>
      </c>
      <c r="E8" s="8">
        <v>6.36</v>
      </c>
      <c r="F8" s="8">
        <v>50</v>
      </c>
      <c r="G8" s="8"/>
    </row>
    <row r="9" spans="1:7" ht="12.75" customHeight="1">
      <c r="A9" s="8"/>
      <c r="B9" s="8"/>
      <c r="C9" s="8"/>
      <c r="D9" s="8"/>
      <c r="E9" s="8"/>
      <c r="F9" s="8"/>
      <c r="G9" s="8"/>
    </row>
    <row r="10" spans="1:7" ht="12.75" customHeight="1">
      <c r="A10" s="8"/>
      <c r="B10" s="8"/>
      <c r="C10" s="8"/>
      <c r="D10" s="8"/>
      <c r="E10" s="8"/>
      <c r="F10" s="8"/>
      <c r="G10" s="8"/>
    </row>
    <row r="11" spans="1:7" ht="12.75" customHeight="1">
      <c r="A11" s="8"/>
      <c r="B11" s="8"/>
      <c r="C11" s="8"/>
      <c r="D11" s="9"/>
      <c r="E11" s="8"/>
      <c r="F11" s="8"/>
      <c r="G11" s="8"/>
    </row>
    <row r="12" spans="1:7" ht="12.75" customHeight="1">
      <c r="A12" s="1"/>
      <c r="B12" s="1"/>
      <c r="C12" s="1"/>
      <c r="D12" s="1"/>
      <c r="E12" s="1"/>
      <c r="F12" s="1"/>
      <c r="G12" s="1"/>
    </row>
    <row r="13" spans="1:7" ht="12.75" customHeight="1">
      <c r="A13" s="1"/>
      <c r="C13" s="1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showGridLines="0" showZeros="0" workbookViewId="0">
      <selection activeCell="A6" sqref="A6:E30"/>
    </sheetView>
  </sheetViews>
  <sheetFormatPr defaultColWidth="9.1640625" defaultRowHeight="12.75" customHeight="1"/>
  <cols>
    <col min="1" max="1" width="19" customWidth="1"/>
    <col min="2" max="2" width="31.6640625" customWidth="1"/>
    <col min="3" max="7" width="21.33203125" customWidth="1"/>
    <col min="8" max="8" width="9.1640625" customWidth="1"/>
  </cols>
  <sheetData>
    <row r="1" spans="1:7" ht="30" customHeight="1">
      <c r="A1" s="1" t="s">
        <v>21</v>
      </c>
    </row>
    <row r="2" spans="1:7" ht="28.5" customHeight="1">
      <c r="A2" s="11" t="s">
        <v>22</v>
      </c>
      <c r="B2" s="11"/>
      <c r="C2" s="11"/>
      <c r="D2" s="11"/>
      <c r="E2" s="11"/>
      <c r="F2" s="11"/>
      <c r="G2" s="11"/>
    </row>
    <row r="3" spans="1:7" ht="22.5" customHeight="1">
      <c r="G3" s="10" t="s">
        <v>38</v>
      </c>
    </row>
    <row r="4" spans="1:7" ht="22.5" customHeight="1">
      <c r="A4" s="12" t="s">
        <v>147</v>
      </c>
      <c r="B4" s="12" t="s">
        <v>148</v>
      </c>
      <c r="C4" s="12" t="s">
        <v>117</v>
      </c>
      <c r="D4" s="12" t="s">
        <v>140</v>
      </c>
      <c r="E4" s="12" t="s">
        <v>141</v>
      </c>
      <c r="F4" s="12" t="s">
        <v>142</v>
      </c>
      <c r="G4" s="12" t="s">
        <v>143</v>
      </c>
    </row>
    <row r="5" spans="1:7" ht="15.75" customHeight="1">
      <c r="A5" s="4" t="s">
        <v>128</v>
      </c>
      <c r="B5" s="4" t="s">
        <v>128</v>
      </c>
      <c r="C5" s="4">
        <v>1</v>
      </c>
      <c r="D5" s="4">
        <v>2</v>
      </c>
      <c r="E5" s="4">
        <v>3</v>
      </c>
      <c r="F5" s="4">
        <v>4</v>
      </c>
      <c r="G5" s="4" t="s">
        <v>128</v>
      </c>
    </row>
    <row r="6" spans="1:7" ht="12.75" customHeight="1">
      <c r="A6" s="43" t="s">
        <v>117</v>
      </c>
      <c r="B6" s="43"/>
      <c r="C6" s="8">
        <v>93.97</v>
      </c>
      <c r="D6" s="8">
        <v>37.61</v>
      </c>
      <c r="E6" s="8">
        <v>6.36</v>
      </c>
      <c r="F6" s="8">
        <v>50</v>
      </c>
      <c r="G6" s="8"/>
    </row>
    <row r="7" spans="1:7" ht="12.75" customHeight="1">
      <c r="A7" s="19" t="s">
        <v>149</v>
      </c>
      <c r="B7" s="44" t="s">
        <v>150</v>
      </c>
      <c r="C7" s="8">
        <v>37.61</v>
      </c>
      <c r="D7" s="8">
        <v>37.61</v>
      </c>
      <c r="E7" s="8"/>
      <c r="F7" s="8"/>
      <c r="G7" s="8"/>
    </row>
    <row r="8" spans="1:7" ht="12.75" customHeight="1">
      <c r="A8" s="19" t="s">
        <v>151</v>
      </c>
      <c r="B8" s="44" t="s">
        <v>152</v>
      </c>
      <c r="C8" s="8">
        <v>13.48</v>
      </c>
      <c r="D8" s="8">
        <v>13.48</v>
      </c>
      <c r="E8" s="8"/>
      <c r="F8" s="8"/>
      <c r="G8" s="8"/>
    </row>
    <row r="9" spans="1:7" ht="12.75" customHeight="1">
      <c r="A9" s="19" t="s">
        <v>153</v>
      </c>
      <c r="B9" s="44" t="s">
        <v>154</v>
      </c>
      <c r="C9" s="8">
        <v>14</v>
      </c>
      <c r="D9" s="8">
        <v>14</v>
      </c>
      <c r="E9" s="8"/>
      <c r="F9" s="8"/>
      <c r="G9" s="8"/>
    </row>
    <row r="10" spans="1:7" ht="12.75" customHeight="1">
      <c r="A10" s="19" t="s">
        <v>155</v>
      </c>
      <c r="B10" s="44" t="s">
        <v>156</v>
      </c>
      <c r="C10" s="8"/>
      <c r="D10" s="8"/>
      <c r="E10" s="8"/>
      <c r="F10" s="8"/>
      <c r="G10" s="8"/>
    </row>
    <row r="11" spans="1:7" ht="12.75" customHeight="1">
      <c r="A11" s="19" t="s">
        <v>157</v>
      </c>
      <c r="B11" s="44" t="s">
        <v>158</v>
      </c>
      <c r="C11" s="8">
        <v>5.0599999999999996</v>
      </c>
      <c r="D11" s="8">
        <v>5.0599999999999996</v>
      </c>
      <c r="E11" s="8"/>
      <c r="F11" s="8"/>
      <c r="G11" s="8"/>
    </row>
    <row r="12" spans="1:7" ht="12.75" customHeight="1">
      <c r="A12" s="19" t="s">
        <v>159</v>
      </c>
      <c r="B12" s="44" t="s">
        <v>160</v>
      </c>
      <c r="C12" s="9">
        <v>1.69</v>
      </c>
      <c r="D12" s="9">
        <v>1.69</v>
      </c>
      <c r="E12" s="8"/>
      <c r="F12" s="8"/>
      <c r="G12" s="8"/>
    </row>
    <row r="13" spans="1:7" ht="12.75" customHeight="1">
      <c r="A13" s="19" t="s">
        <v>161</v>
      </c>
      <c r="B13" s="44" t="s">
        <v>162</v>
      </c>
      <c r="C13" s="9">
        <v>0.35</v>
      </c>
      <c r="D13" s="9">
        <v>0.35</v>
      </c>
      <c r="E13" s="9"/>
      <c r="F13" s="9"/>
      <c r="G13" s="9"/>
    </row>
    <row r="14" spans="1:7" ht="12.75" customHeight="1">
      <c r="A14" s="19" t="s">
        <v>163</v>
      </c>
      <c r="B14" s="44" t="s">
        <v>164</v>
      </c>
      <c r="C14" s="9">
        <v>3.03</v>
      </c>
      <c r="D14" s="9">
        <v>3.03</v>
      </c>
      <c r="E14" s="9"/>
      <c r="F14" s="9"/>
      <c r="G14" s="9"/>
    </row>
    <row r="15" spans="1:7" ht="12.75" customHeight="1">
      <c r="A15" s="19" t="s">
        <v>165</v>
      </c>
      <c r="B15" s="44" t="s">
        <v>166</v>
      </c>
      <c r="C15" s="9">
        <v>56.36</v>
      </c>
      <c r="D15" s="9"/>
      <c r="E15" s="9">
        <v>6.36</v>
      </c>
      <c r="F15" s="9">
        <v>50</v>
      </c>
      <c r="G15" s="9"/>
    </row>
    <row r="16" spans="1:7" ht="12.75" customHeight="1">
      <c r="A16" s="19" t="s">
        <v>167</v>
      </c>
      <c r="B16" s="44" t="s">
        <v>168</v>
      </c>
      <c r="C16" s="9">
        <v>1</v>
      </c>
      <c r="D16" s="9"/>
      <c r="E16" s="9">
        <v>1</v>
      </c>
      <c r="F16" s="9"/>
      <c r="G16" s="9"/>
    </row>
    <row r="17" spans="1:7" ht="12.75" customHeight="1">
      <c r="A17" s="6" t="s">
        <v>169</v>
      </c>
      <c r="B17" s="45" t="s">
        <v>170</v>
      </c>
      <c r="C17" s="9">
        <v>0.68</v>
      </c>
      <c r="D17" s="9"/>
      <c r="E17" s="9">
        <v>0.68</v>
      </c>
      <c r="F17" s="9"/>
      <c r="G17" s="9"/>
    </row>
    <row r="18" spans="1:7" ht="12.75" customHeight="1">
      <c r="A18" s="19" t="s">
        <v>171</v>
      </c>
      <c r="B18" s="44" t="s">
        <v>172</v>
      </c>
      <c r="C18" s="9">
        <v>0.5</v>
      </c>
      <c r="D18" s="9"/>
      <c r="E18" s="9">
        <v>0.5</v>
      </c>
      <c r="F18" s="9"/>
      <c r="G18" s="9"/>
    </row>
    <row r="19" spans="1:7" ht="12.75" customHeight="1">
      <c r="A19" s="6" t="s">
        <v>173</v>
      </c>
      <c r="B19" s="44" t="s">
        <v>174</v>
      </c>
      <c r="C19" s="9">
        <v>0.5</v>
      </c>
      <c r="D19" s="9"/>
      <c r="E19" s="9">
        <v>0.5</v>
      </c>
      <c r="F19" s="9"/>
      <c r="G19" s="9"/>
    </row>
    <row r="20" spans="1:7" ht="12.75" customHeight="1">
      <c r="A20" s="19" t="s">
        <v>175</v>
      </c>
      <c r="B20" s="44" t="s">
        <v>176</v>
      </c>
      <c r="C20" s="9">
        <v>0.8</v>
      </c>
      <c r="D20" s="9"/>
      <c r="E20" s="9">
        <v>0.8</v>
      </c>
      <c r="F20" s="9"/>
      <c r="G20" s="9"/>
    </row>
    <row r="21" spans="1:7" ht="12.75" customHeight="1">
      <c r="A21" s="6" t="s">
        <v>177</v>
      </c>
      <c r="B21" s="45" t="s">
        <v>178</v>
      </c>
      <c r="C21" s="9"/>
      <c r="D21" s="9"/>
      <c r="E21" s="9"/>
      <c r="F21" s="9"/>
      <c r="G21" s="9"/>
    </row>
    <row r="22" spans="1:7" ht="12.75" customHeight="1">
      <c r="A22" s="19" t="s">
        <v>179</v>
      </c>
      <c r="B22" s="44" t="s">
        <v>180</v>
      </c>
      <c r="C22" s="9">
        <v>50</v>
      </c>
      <c r="D22" s="9"/>
      <c r="E22" s="9"/>
      <c r="F22" s="9">
        <v>50</v>
      </c>
      <c r="G22" s="9"/>
    </row>
    <row r="23" spans="1:7" ht="12.75" customHeight="1">
      <c r="A23" s="19" t="s">
        <v>181</v>
      </c>
      <c r="B23" s="44" t="s">
        <v>182</v>
      </c>
      <c r="C23" s="9"/>
      <c r="D23" s="9"/>
      <c r="E23" s="9"/>
      <c r="F23" s="9"/>
      <c r="G23" s="9"/>
    </row>
    <row r="24" spans="1:7" ht="12.75" customHeight="1">
      <c r="A24" s="19" t="s">
        <v>183</v>
      </c>
      <c r="B24" s="44" t="s">
        <v>184</v>
      </c>
      <c r="C24" s="9">
        <v>2.82</v>
      </c>
      <c r="D24" s="9"/>
      <c r="E24" s="9">
        <v>2.82</v>
      </c>
      <c r="F24" s="9"/>
      <c r="G24" s="9"/>
    </row>
    <row r="25" spans="1:7" ht="12.75" customHeight="1">
      <c r="A25" s="19" t="s">
        <v>185</v>
      </c>
      <c r="B25" s="44" t="s">
        <v>186</v>
      </c>
      <c r="C25" s="9"/>
      <c r="D25" s="9"/>
      <c r="E25" s="9"/>
      <c r="F25" s="9"/>
      <c r="G25" s="9"/>
    </row>
    <row r="26" spans="1:7" ht="12.75" customHeight="1">
      <c r="A26" s="6" t="s">
        <v>187</v>
      </c>
      <c r="B26" s="45" t="s">
        <v>188</v>
      </c>
      <c r="C26" s="9"/>
      <c r="D26" s="9"/>
      <c r="E26" s="9"/>
      <c r="F26" s="9"/>
      <c r="G26" s="9"/>
    </row>
    <row r="27" spans="1:7" ht="12.75" customHeight="1">
      <c r="A27" s="6" t="s">
        <v>189</v>
      </c>
      <c r="B27" s="45" t="s">
        <v>190</v>
      </c>
      <c r="C27" s="9"/>
      <c r="D27" s="9"/>
      <c r="E27" s="9"/>
      <c r="F27" s="9"/>
      <c r="G27" s="9"/>
    </row>
    <row r="28" spans="1:7" ht="12.75" customHeight="1">
      <c r="A28" s="19" t="s">
        <v>191</v>
      </c>
      <c r="B28" s="44" t="s">
        <v>192</v>
      </c>
      <c r="C28" s="9">
        <v>0.06</v>
      </c>
      <c r="D28" s="9"/>
      <c r="E28" s="9">
        <v>0.06</v>
      </c>
      <c r="F28" s="9"/>
      <c r="G28" s="9"/>
    </row>
    <row r="29" spans="1:7" ht="12.75" customHeight="1">
      <c r="A29" s="19" t="s">
        <v>193</v>
      </c>
      <c r="B29" s="44" t="s">
        <v>194</v>
      </c>
      <c r="C29" s="9"/>
      <c r="D29" s="9"/>
      <c r="E29" s="9"/>
      <c r="F29" s="9"/>
      <c r="G29" s="9"/>
    </row>
    <row r="30" spans="1:7" ht="12.75" customHeight="1">
      <c r="A30" s="19" t="s">
        <v>195</v>
      </c>
      <c r="B30" s="44" t="s">
        <v>196</v>
      </c>
      <c r="C30" s="9"/>
      <c r="D30" s="9"/>
      <c r="E30" s="9"/>
      <c r="F30" s="9"/>
      <c r="G30" s="9"/>
    </row>
  </sheetData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showZeros="0" workbookViewId="0">
      <selection activeCell="C6" sqref="C6:E6"/>
    </sheetView>
  </sheetViews>
  <sheetFormatPr defaultColWidth="9.1640625" defaultRowHeight="12.75" customHeight="1"/>
  <cols>
    <col min="1" max="1" width="21.33203125" customWidth="1"/>
    <col min="2" max="2" width="31" customWidth="1"/>
    <col min="3" max="6" width="21.33203125" customWidth="1"/>
    <col min="7" max="7" width="9.1640625" customWidth="1"/>
  </cols>
  <sheetData>
    <row r="1" spans="1:6" ht="30" customHeight="1">
      <c r="A1" s="1" t="s">
        <v>23</v>
      </c>
    </row>
    <row r="2" spans="1:6" ht="28.5" customHeight="1">
      <c r="A2" s="11" t="s">
        <v>24</v>
      </c>
      <c r="B2" s="11"/>
      <c r="C2" s="11"/>
      <c r="D2" s="11"/>
      <c r="E2" s="11"/>
      <c r="F2" s="11"/>
    </row>
    <row r="3" spans="1:6" ht="22.5" customHeight="1">
      <c r="F3" s="10" t="s">
        <v>38</v>
      </c>
    </row>
    <row r="4" spans="1:6" ht="22.5" customHeight="1">
      <c r="A4" s="12" t="s">
        <v>138</v>
      </c>
      <c r="B4" s="12" t="s">
        <v>139</v>
      </c>
      <c r="C4" s="12" t="s">
        <v>117</v>
      </c>
      <c r="D4" s="12" t="s">
        <v>140</v>
      </c>
      <c r="E4" s="12" t="s">
        <v>141</v>
      </c>
      <c r="F4" s="12" t="s">
        <v>143</v>
      </c>
    </row>
    <row r="5" spans="1:6" ht="15.75" customHeight="1">
      <c r="A5" s="4" t="s">
        <v>128</v>
      </c>
      <c r="B5" s="4" t="s">
        <v>128</v>
      </c>
      <c r="C5" s="4">
        <v>1</v>
      </c>
      <c r="D5" s="4">
        <v>2</v>
      </c>
      <c r="E5" s="4">
        <v>3</v>
      </c>
      <c r="F5" s="4" t="s">
        <v>128</v>
      </c>
    </row>
    <row r="6" spans="1:6" ht="12.75" customHeight="1">
      <c r="A6" s="19" t="s">
        <v>197</v>
      </c>
      <c r="B6" s="46" t="s">
        <v>144</v>
      </c>
      <c r="C6" s="8">
        <v>43.97</v>
      </c>
      <c r="D6" s="8">
        <v>37.61</v>
      </c>
      <c r="E6" s="8">
        <v>6.36</v>
      </c>
      <c r="F6" s="8"/>
    </row>
    <row r="7" spans="1:6" ht="12.75" customHeight="1">
      <c r="A7" s="19" t="s">
        <v>198</v>
      </c>
      <c r="B7" s="46" t="s">
        <v>145</v>
      </c>
      <c r="C7" s="8">
        <v>43.97</v>
      </c>
      <c r="D7" s="8">
        <v>37.61</v>
      </c>
      <c r="E7" s="8">
        <v>6.36</v>
      </c>
      <c r="F7" s="8"/>
    </row>
    <row r="8" spans="1:6" ht="12.75" customHeight="1">
      <c r="A8" s="19" t="s">
        <v>199</v>
      </c>
      <c r="B8" s="46" t="s">
        <v>146</v>
      </c>
      <c r="C8" s="8">
        <v>43.97</v>
      </c>
      <c r="D8" s="8">
        <v>37.61</v>
      </c>
      <c r="E8" s="8">
        <v>6.36</v>
      </c>
      <c r="F8" s="8"/>
    </row>
    <row r="9" spans="1:6" ht="12.75" customHeight="1">
      <c r="A9" s="8"/>
      <c r="B9" s="8"/>
      <c r="C9" s="8"/>
      <c r="D9" s="8"/>
      <c r="E9" s="8"/>
      <c r="F9" s="8"/>
    </row>
    <row r="10" spans="1:6" ht="12.75" customHeight="1">
      <c r="A10" s="8"/>
      <c r="B10" s="8"/>
      <c r="C10" s="8"/>
      <c r="D10" s="8"/>
      <c r="E10" s="8"/>
      <c r="F10" s="8"/>
    </row>
    <row r="11" spans="1:6" ht="12.75" customHeight="1">
      <c r="A11" s="8"/>
      <c r="B11" s="8"/>
      <c r="C11" s="8"/>
      <c r="D11" s="9"/>
      <c r="E11" s="8"/>
      <c r="F11" s="8"/>
    </row>
    <row r="12" spans="1:6" ht="12.75" customHeight="1">
      <c r="A12" s="8"/>
      <c r="B12" s="8"/>
      <c r="C12" s="8"/>
      <c r="D12" s="8"/>
      <c r="E12" s="8"/>
      <c r="F12" s="8"/>
    </row>
    <row r="13" spans="1:6" ht="12.75" customHeight="1">
      <c r="A13" s="8"/>
      <c r="B13" s="9"/>
      <c r="C13" s="8"/>
      <c r="D13" s="9"/>
      <c r="E13" s="9"/>
      <c r="F13" s="9"/>
    </row>
    <row r="14" spans="1:6" ht="12.75" customHeight="1">
      <c r="A14" s="1"/>
      <c r="C14" s="1"/>
    </row>
    <row r="15" spans="1:6" ht="12.75" customHeight="1">
      <c r="A15" s="1"/>
      <c r="B15" s="1"/>
    </row>
    <row r="16" spans="1:6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26</vt:i4>
      </vt:variant>
    </vt:vector>
  </HeadingPairs>
  <TitlesOfParts>
    <vt:vector size="40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表12-政府采购（资产配置、购买服务）预算表</vt:lpstr>
      <vt:lpstr>表13-一般公共预算拨款“三公”经费及会议培训费表</vt:lpstr>
      <vt:lpstr>'表10-专项业务经费支出表'!Print_Area</vt:lpstr>
      <vt:lpstr>'表12-政府采购（资产配置、购买服务）预算表'!Print_Area</vt:lpstr>
      <vt:lpstr>'表13-一般公共预算拨款“三公”经费及会议培训费表'!Print_Area</vt:lpstr>
      <vt:lpstr>'表1-收支总表'!Print_Area</vt:lpstr>
      <vt:lpstr>'表2-收入总表'!Print_Area</vt:lpstr>
      <vt:lpstr>'表3-支出总表'!Print_Area</vt:lpstr>
      <vt:lpstr>'表4-财政拨款收支总表'!Print_Area</vt:lpstr>
      <vt:lpstr>'表5-一般公共预算支出明细表（按功能科目）'!Print_Area</vt:lpstr>
      <vt:lpstr>'表6-一般公共预算支出明细表（按经济分类科目）'!Print_Area</vt:lpstr>
      <vt:lpstr>'表7-一般公共预算基本支出明细表（按功能科目）'!Print_Area</vt:lpstr>
      <vt:lpstr>'表8-一般公共预算基本支出明细表（按经济分类科目）'!Print_Area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admine</cp:lastModifiedBy>
  <cp:revision>1</cp:revision>
  <cp:lastPrinted>2021-05-26T09:29:00Z</cp:lastPrinted>
  <dcterms:created xsi:type="dcterms:W3CDTF">2018-01-09T01:56:00Z</dcterms:created>
  <dcterms:modified xsi:type="dcterms:W3CDTF">2022-09-07T08:04:14Z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