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岚皋县巴人就业创业培训学校第二批培训报账明细" sheetId="12" r:id="rId1"/>
  </sheets>
  <definedNames>
    <definedName name="_xlnm._FilterDatabase" localSheetId="0" hidden="1">'2022年岚皋县巴人就业创业培训学校第二批培训报账明细'!$A$2:$M$12</definedName>
  </definedNames>
  <calcPr calcId="144525"/>
</workbook>
</file>

<file path=xl/sharedStrings.xml><?xml version="1.0" encoding="utf-8"?>
<sst xmlns="http://schemas.openxmlformats.org/spreadsheetml/2006/main" count="69" uniqueCount="45">
  <si>
    <t>2022年岚皋县巴人就业创业培训学校第二批培训报账明细表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</si>
  <si>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</si>
  <si>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</si>
  <si>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</si>
  <si>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</si>
  <si>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</si>
  <si>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</si>
  <si>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</si>
  <si>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</si>
  <si>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</si>
  <si>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</si>
  <si>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</si>
  <si>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</si>
  <si>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</si>
  <si>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岚皋县巴人就业创业培训学校</t>
  </si>
  <si>
    <t>创业创新园六楼</t>
  </si>
  <si>
    <t>2022年修脚师8期</t>
  </si>
  <si>
    <t>2022.6.28-7.13</t>
  </si>
  <si>
    <t>修脚师8期</t>
  </si>
  <si>
    <t>1800元</t>
  </si>
  <si>
    <t>2022年修脚师9期</t>
  </si>
  <si>
    <t>2022.7.15-7.30</t>
  </si>
  <si>
    <t>修脚师9期</t>
  </si>
  <si>
    <t>2022年修脚师10期</t>
  </si>
  <si>
    <t>2022.7.28-8.12</t>
  </si>
  <si>
    <t>修脚师10期</t>
  </si>
  <si>
    <t>2022年修脚师11期</t>
  </si>
  <si>
    <t>2022.8.10-8.25</t>
  </si>
  <si>
    <t>修脚师11期</t>
  </si>
  <si>
    <t>2022年修脚师12期</t>
  </si>
  <si>
    <t>2022.9.3-9.19</t>
  </si>
  <si>
    <t>修脚师12期</t>
  </si>
  <si>
    <t>2022年修脚师13期</t>
  </si>
  <si>
    <t>2022.9.23-10.8</t>
  </si>
  <si>
    <t>修脚师13期</t>
  </si>
  <si>
    <t>2022年修脚师14期</t>
  </si>
  <si>
    <t>2022.10.13-10.28</t>
  </si>
  <si>
    <t>修脚师14期</t>
  </si>
  <si>
    <t>2022年修脚师15期</t>
  </si>
  <si>
    <t>2022.11.1-11.16</t>
  </si>
  <si>
    <t>修脚师15期</t>
  </si>
  <si>
    <t>2022年第1期</t>
  </si>
  <si>
    <t>2022.9.5-9.15</t>
  </si>
  <si>
    <t>互联网营销师1期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</si>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</sst>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1.62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18.1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12"/>
    </row>
    <row r="3" ht="40" customHeight="1" spans="1:13">
      <c r="A3" s="7">
        <v>1</v>
      </c>
      <c r="B3" s="8" t="s">
        <v>14</v>
      </c>
      <c r="C3" s="8" t="s">
        <v>15</v>
      </c>
      <c r="D3" s="8" t="s">
        <v>16</v>
      </c>
      <c r="E3" s="9" t="s">
        <v>17</v>
      </c>
      <c r="F3" s="8" t="s">
        <v>18</v>
      </c>
      <c r="G3" s="8">
        <v>15</v>
      </c>
      <c r="H3" s="8" t="s">
        <v>19</v>
      </c>
      <c r="I3" s="8">
        <v>5</v>
      </c>
      <c r="J3" s="13">
        <f t="shared" ref="J3:J12" si="0">I3/G3</f>
        <v>0.333333333333333</v>
      </c>
      <c r="K3" s="8">
        <f t="shared" ref="K3:K11" si="1">G3*1800</f>
        <v>27000</v>
      </c>
      <c r="L3" s="8">
        <f>K3</f>
        <v>27000</v>
      </c>
      <c r="M3" s="8"/>
    </row>
    <row r="4" ht="40" customHeight="1" spans="1:13">
      <c r="A4" s="7">
        <v>2</v>
      </c>
      <c r="B4" s="8" t="s">
        <v>14</v>
      </c>
      <c r="C4" s="8" t="s">
        <v>15</v>
      </c>
      <c r="D4" s="8" t="s">
        <v>20</v>
      </c>
      <c r="E4" s="9" t="s">
        <v>21</v>
      </c>
      <c r="F4" s="8" t="s">
        <v>22</v>
      </c>
      <c r="G4" s="8">
        <v>40</v>
      </c>
      <c r="H4" s="8" t="s">
        <v>19</v>
      </c>
      <c r="I4" s="8">
        <v>13</v>
      </c>
      <c r="J4" s="13">
        <f t="shared" si="0"/>
        <v>0.325</v>
      </c>
      <c r="K4" s="8">
        <f t="shared" si="1"/>
        <v>72000</v>
      </c>
      <c r="L4" s="8"/>
      <c r="M4" s="8"/>
    </row>
    <row r="5" ht="40" customHeight="1" spans="1:13">
      <c r="A5" s="7">
        <v>3</v>
      </c>
      <c r="B5" s="8" t="s">
        <v>14</v>
      </c>
      <c r="C5" s="8" t="s">
        <v>15</v>
      </c>
      <c r="D5" s="8" t="s">
        <v>23</v>
      </c>
      <c r="E5" s="9" t="s">
        <v>24</v>
      </c>
      <c r="F5" s="8" t="s">
        <v>25</v>
      </c>
      <c r="G5" s="8">
        <v>36</v>
      </c>
      <c r="H5" s="8" t="s">
        <v>19</v>
      </c>
      <c r="I5" s="8">
        <v>11</v>
      </c>
      <c r="J5" s="13">
        <f t="shared" si="0"/>
        <v>0.305555555555556</v>
      </c>
      <c r="K5" s="8">
        <f t="shared" si="1"/>
        <v>64800</v>
      </c>
      <c r="L5" s="8"/>
      <c r="M5" s="8"/>
    </row>
    <row r="6" ht="40" customHeight="1" spans="1:13">
      <c r="A6" s="7">
        <v>4</v>
      </c>
      <c r="B6" s="8" t="s">
        <v>14</v>
      </c>
      <c r="C6" s="8" t="s">
        <v>15</v>
      </c>
      <c r="D6" s="8" t="s">
        <v>26</v>
      </c>
      <c r="E6" s="9" t="s">
        <v>27</v>
      </c>
      <c r="F6" s="8" t="s">
        <v>28</v>
      </c>
      <c r="G6" s="8">
        <v>21</v>
      </c>
      <c r="H6" s="8" t="s">
        <v>19</v>
      </c>
      <c r="I6" s="8">
        <v>7</v>
      </c>
      <c r="J6" s="13">
        <f t="shared" si="0"/>
        <v>0.333333333333333</v>
      </c>
      <c r="K6" s="8">
        <f t="shared" si="1"/>
        <v>37800</v>
      </c>
      <c r="L6" s="8"/>
      <c r="M6" s="8"/>
    </row>
    <row r="7" ht="40" customHeight="1" spans="1:13">
      <c r="A7" s="7">
        <v>5</v>
      </c>
      <c r="B7" s="8" t="s">
        <v>14</v>
      </c>
      <c r="C7" s="8" t="s">
        <v>15</v>
      </c>
      <c r="D7" s="8" t="s">
        <v>29</v>
      </c>
      <c r="E7" s="8" t="s">
        <v>30</v>
      </c>
      <c r="F7" s="8" t="s">
        <v>31</v>
      </c>
      <c r="G7" s="8">
        <v>19</v>
      </c>
      <c r="H7" s="8" t="s">
        <v>19</v>
      </c>
      <c r="I7" s="8">
        <v>6</v>
      </c>
      <c r="J7" s="13">
        <f t="shared" si="0"/>
        <v>0.315789473684211</v>
      </c>
      <c r="K7" s="8">
        <f t="shared" si="1"/>
        <v>34200</v>
      </c>
      <c r="L7" s="8"/>
      <c r="M7" s="8"/>
    </row>
    <row r="8" ht="40" customHeight="1" spans="1:13">
      <c r="A8" s="7">
        <v>6</v>
      </c>
      <c r="B8" s="8" t="s">
        <v>14</v>
      </c>
      <c r="C8" s="8" t="s">
        <v>15</v>
      </c>
      <c r="D8" s="8" t="s">
        <v>32</v>
      </c>
      <c r="E8" s="8" t="s">
        <v>33</v>
      </c>
      <c r="F8" s="8" t="s">
        <v>34</v>
      </c>
      <c r="G8" s="8">
        <v>20</v>
      </c>
      <c r="H8" s="8" t="s">
        <v>19</v>
      </c>
      <c r="I8" s="8">
        <v>7</v>
      </c>
      <c r="J8" s="13">
        <f t="shared" si="0"/>
        <v>0.35</v>
      </c>
      <c r="K8" s="8">
        <f t="shared" si="1"/>
        <v>36000</v>
      </c>
      <c r="L8" s="8"/>
      <c r="M8" s="8"/>
    </row>
    <row r="9" ht="40" customHeight="1" spans="1:13">
      <c r="A9" s="7">
        <v>7</v>
      </c>
      <c r="B9" s="8" t="s">
        <v>14</v>
      </c>
      <c r="C9" s="8" t="s">
        <v>15</v>
      </c>
      <c r="D9" s="8" t="s">
        <v>35</v>
      </c>
      <c r="E9" s="8" t="s">
        <v>36</v>
      </c>
      <c r="F9" s="8" t="s">
        <v>37</v>
      </c>
      <c r="G9" s="8">
        <v>21</v>
      </c>
      <c r="H9" s="8" t="s">
        <v>19</v>
      </c>
      <c r="I9" s="8">
        <v>7</v>
      </c>
      <c r="J9" s="13">
        <f t="shared" si="0"/>
        <v>0.333333333333333</v>
      </c>
      <c r="K9" s="8">
        <f t="shared" si="1"/>
        <v>37800</v>
      </c>
      <c r="L9" s="8"/>
      <c r="M9" s="8"/>
    </row>
    <row r="10" ht="40" customHeight="1" spans="1:13">
      <c r="A10" s="7">
        <v>8</v>
      </c>
      <c r="B10" s="8" t="s">
        <v>14</v>
      </c>
      <c r="C10" s="8" t="s">
        <v>15</v>
      </c>
      <c r="D10" s="8" t="s">
        <v>38</v>
      </c>
      <c r="E10" s="8" t="s">
        <v>39</v>
      </c>
      <c r="F10" s="8" t="s">
        <v>40</v>
      </c>
      <c r="G10" s="8">
        <v>20</v>
      </c>
      <c r="H10" s="8" t="s">
        <v>19</v>
      </c>
      <c r="I10" s="8">
        <v>7</v>
      </c>
      <c r="J10" s="13">
        <f t="shared" si="0"/>
        <v>0.35</v>
      </c>
      <c r="K10" s="8">
        <f t="shared" si="1"/>
        <v>36000</v>
      </c>
      <c r="L10" s="8"/>
      <c r="M10" s="8"/>
    </row>
    <row r="11" ht="40" customHeight="1" spans="1:13">
      <c r="A11" s="7">
        <v>9</v>
      </c>
      <c r="B11" s="8" t="s">
        <v>14</v>
      </c>
      <c r="C11" s="8" t="s">
        <v>15</v>
      </c>
      <c r="D11" s="8" t="s">
        <v>41</v>
      </c>
      <c r="E11" s="8" t="s">
        <v>42</v>
      </c>
      <c r="F11" s="8" t="s">
        <v>43</v>
      </c>
      <c r="G11" s="8">
        <v>18</v>
      </c>
      <c r="H11" s="8" t="s">
        <v>19</v>
      </c>
      <c r="I11" s="8">
        <v>7</v>
      </c>
      <c r="J11" s="13">
        <f t="shared" si="0"/>
        <v>0.388888888888889</v>
      </c>
      <c r="K11" s="8">
        <f t="shared" si="1"/>
        <v>32400</v>
      </c>
      <c r="L11" s="8"/>
      <c r="M11" s="8"/>
    </row>
    <row r="12" ht="40" customHeight="1" spans="1:13">
      <c r="A12" s="10" t="s">
        <v>44</v>
      </c>
      <c r="B12" s="10"/>
      <c r="C12" s="10"/>
      <c r="D12" s="10"/>
      <c r="E12" s="10"/>
      <c r="F12" s="10"/>
      <c r="G12" s="10">
        <f>SUM(G3:G11)</f>
        <v>210</v>
      </c>
      <c r="H12" s="10"/>
      <c r="I12" s="10">
        <f>SUM(I3:I11)</f>
        <v>70</v>
      </c>
      <c r="J12" s="10"/>
      <c r="K12" s="10">
        <f>SUM(K3:K11)</f>
        <v>378000</v>
      </c>
      <c r="L12" s="10">
        <f>SUM(L3:L11)</f>
        <v>27000</v>
      </c>
      <c r="M12" s="14"/>
    </row>
  </sheetData>
  <autoFilter ref="A2:M12">
    <extLst/>
  </autoFilter>
  <mergeCells count="2">
    <mergeCell ref="A1:M1"/>
    <mergeCell ref="A12:F12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2022年岚皋县巴人就业创业培训学校第二批培训报账明细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2023-04-26T07:01:47Z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88D8ECFAA96E4F449AB5E2D08A944416_13</vt:lpwstr>
  </property>
</Properties>
</file>