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岚皋旅游烹饪培训学校第三批培训报账明细" sheetId="12" r:id="rId1"/>
  </sheets>
  <definedNames>
    <definedName name="_xlnm._FilterDatabase" localSheetId="0" hidden="1">'2022年岚皋旅游烹饪培训学校第三批培训报账明细'!$A$2:$M$6</definedName>
  </definedNames>
  <calcPr calcId="144525"/>
</workbook>
</file>

<file path=xl/sharedStrings.xml><?xml version="1.0" encoding="utf-8"?>
<sst xmlns="http://schemas.openxmlformats.org/spreadsheetml/2006/main" count="34" uniqueCount="30">
  <si>
    <t>2022年岚皋旅游烹饪培训学校第三批培训报账明细表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</si>
  <si>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</si>
  <si>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</si>
  <si>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</si>
  <si>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</si>
  <si>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</si>
  <si>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</si>
  <si>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</si>
  <si>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</si>
  <si>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</si>
  <si>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</si>
  <si>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</si>
  <si>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</si>
  <si>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</si>
  <si>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岚皋旅游烹饪培训学校</t>
  </si>
  <si>
    <t>石门镇</t>
  </si>
  <si>
    <t>岚皋味道8期</t>
  </si>
  <si>
    <t>2022.9.19-9.28</t>
  </si>
  <si>
    <t>岚皋味道</t>
  </si>
  <si>
    <t>100元/天</t>
  </si>
  <si>
    <t>打卡10天40人、9天5人，8天2人</t>
  </si>
  <si>
    <t>校内</t>
  </si>
  <si>
    <t>2022中式烹调师第3期</t>
  </si>
  <si>
    <t>2022.7.25-9.12</t>
  </si>
  <si>
    <t>中式烹调师3</t>
  </si>
  <si>
    <t>4000元</t>
  </si>
  <si>
    <t>2022中式烹调师第4期</t>
  </si>
  <si>
    <t>2022.9.21-11.9</t>
  </si>
  <si>
    <t>中式烹调师4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</si>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</sst>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>
      <protection locked="0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13.5" outlineLevelRow="5"/>
  <cols>
    <col min="1" max="1" width="4.625" style="2" customWidth="1"/>
    <col min="2" max="2" width="8.75" customWidth="1"/>
    <col min="3" max="3" width="12" customWidth="1"/>
    <col min="4" max="4" width="11.625" customWidth="1"/>
    <col min="5" max="5" width="15.775" style="2" customWidth="1"/>
    <col min="6" max="6" width="14.1916666666667" customWidth="1"/>
    <col min="7" max="10" width="8.625" customWidth="1"/>
    <col min="11" max="11" width="8.625" style="3" customWidth="1"/>
    <col min="12" max="12" width="8.625" hidden="1" customWidth="1"/>
    <col min="13" max="13" width="18.125" style="3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 t="s">
        <v>13</v>
      </c>
      <c r="N2" s="12"/>
    </row>
    <row r="3" ht="40" customHeight="1" spans="1:14">
      <c r="A3" s="7">
        <v>1</v>
      </c>
      <c r="B3" s="8" t="s">
        <v>14</v>
      </c>
      <c r="C3" s="8" t="s">
        <v>15</v>
      </c>
      <c r="D3" s="8" t="s">
        <v>16</v>
      </c>
      <c r="E3" s="9" t="s">
        <v>17</v>
      </c>
      <c r="F3" s="9" t="s">
        <v>18</v>
      </c>
      <c r="G3" s="8">
        <v>47</v>
      </c>
      <c r="H3" s="8" t="s">
        <v>19</v>
      </c>
      <c r="I3" s="8"/>
      <c r="J3" s="8"/>
      <c r="K3" s="8">
        <f>10*100*40+9*100*5+8*100*2</f>
        <v>46100</v>
      </c>
      <c r="L3" s="8"/>
      <c r="M3" s="8" t="s">
        <v>20</v>
      </c>
      <c r="N3" s="3"/>
    </row>
    <row r="4" ht="40" customHeight="1" spans="1:14">
      <c r="A4" s="7">
        <v>2</v>
      </c>
      <c r="B4" s="8" t="s">
        <v>14</v>
      </c>
      <c r="C4" s="8" t="s">
        <v>21</v>
      </c>
      <c r="D4" s="8" t="s">
        <v>22</v>
      </c>
      <c r="E4" s="9" t="s">
        <v>23</v>
      </c>
      <c r="F4" s="8" t="s">
        <v>24</v>
      </c>
      <c r="G4" s="8">
        <v>20</v>
      </c>
      <c r="H4" s="8" t="s">
        <v>25</v>
      </c>
      <c r="I4" s="8">
        <v>6</v>
      </c>
      <c r="J4" s="13">
        <f>I4/G4</f>
        <v>0.3</v>
      </c>
      <c r="K4" s="8">
        <f>G4*4000</f>
        <v>80000</v>
      </c>
      <c r="L4" s="8"/>
      <c r="M4" s="8"/>
      <c r="N4" s="3"/>
    </row>
    <row r="5" ht="40" customHeight="1" spans="1:14">
      <c r="A5" s="7">
        <v>3</v>
      </c>
      <c r="B5" s="8" t="s">
        <v>14</v>
      </c>
      <c r="C5" s="8" t="s">
        <v>21</v>
      </c>
      <c r="D5" s="8" t="s">
        <v>26</v>
      </c>
      <c r="E5" s="9" t="s">
        <v>27</v>
      </c>
      <c r="F5" s="8" t="s">
        <v>28</v>
      </c>
      <c r="G5" s="8">
        <v>49</v>
      </c>
      <c r="H5" s="8" t="s">
        <v>25</v>
      </c>
      <c r="I5" s="8">
        <v>15</v>
      </c>
      <c r="J5" s="13">
        <f>I5/G5</f>
        <v>0.306122448979592</v>
      </c>
      <c r="K5" s="8">
        <f>G5*4000</f>
        <v>196000</v>
      </c>
      <c r="L5" s="8"/>
      <c r="M5" s="8"/>
      <c r="N5" s="3"/>
    </row>
    <row r="6" ht="40" customHeight="1" spans="1:13">
      <c r="A6" s="10" t="s">
        <v>29</v>
      </c>
      <c r="B6" s="10"/>
      <c r="C6" s="10"/>
      <c r="D6" s="10"/>
      <c r="E6" s="10"/>
      <c r="F6" s="10"/>
      <c r="G6" s="10">
        <f>SUM(G3:G5)</f>
        <v>116</v>
      </c>
      <c r="H6" s="10"/>
      <c r="I6" s="10">
        <f>SUM(I3:I5)</f>
        <v>21</v>
      </c>
      <c r="J6" s="10"/>
      <c r="K6" s="10">
        <f>SUM(K3:K5)</f>
        <v>322100</v>
      </c>
      <c r="L6" s="10">
        <f>SUM(L3:L5)</f>
        <v>0</v>
      </c>
      <c r="M6" s="14"/>
    </row>
  </sheetData>
  <autoFilter ref="A2:M6">
    <extLst/>
  </autoFilter>
  <mergeCells count="2">
    <mergeCell ref="A1:M1"/>
    <mergeCell ref="A6:F6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2022年岚皋旅游烹饪培训学校第三批培训报账明细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2023-04-26T07:05:08Z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687177D292134E4C8EEE553EA063B3BD_13</vt:lpwstr>
  </property>
</Properties>
</file>