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调整表" sheetId="1" r:id="rId1"/>
  </sheets>
  <calcPr calcId="144525"/>
</workbook>
</file>

<file path=xl/sharedStrings.xml><?xml version="1.0" encoding="utf-8"?>
<sst xmlns="http://schemas.openxmlformats.org/spreadsheetml/2006/main" count="98" uniqueCount="63">
  <si>
    <t>2023年第一批财政衔接资金项目计划调整备案表</t>
  </si>
  <si>
    <t>单位：万元</t>
  </si>
  <si>
    <t>序号</t>
  </si>
  <si>
    <t>原计划下达</t>
  </si>
  <si>
    <t>调整后计划</t>
  </si>
  <si>
    <t>备注</t>
  </si>
  <si>
    <t>项目名称</t>
  </si>
  <si>
    <t>建设地点</t>
  </si>
  <si>
    <t>合计</t>
  </si>
  <si>
    <t>财政衔接资金</t>
  </si>
  <si>
    <t>自筹资金</t>
  </si>
  <si>
    <t>项目建设内容</t>
  </si>
  <si>
    <t>项目主管部门</t>
  </si>
  <si>
    <t>项目实施
主体</t>
  </si>
  <si>
    <t>小计</t>
  </si>
  <si>
    <t>中央财政衔接资金</t>
  </si>
  <si>
    <t>县级财政衔接资金</t>
  </si>
  <si>
    <t>2023年蔺河镇和平村富硒粮油加工奖补项目</t>
  </si>
  <si>
    <t>蔺河镇
和平村</t>
  </si>
  <si>
    <r>
      <rPr>
        <sz val="12"/>
        <color theme="1"/>
        <rFont val="宋体"/>
        <charset val="134"/>
      </rPr>
      <t>依托岚皋县西部皇田粮油有限公司新建富硒大米和菜籽油生产加工厂房（</t>
    </r>
    <r>
      <rPr>
        <sz val="12"/>
        <color theme="1"/>
        <rFont val="Times New Roman"/>
        <charset val="134"/>
      </rPr>
      <t>1000</t>
    </r>
    <r>
      <rPr>
        <sz val="12"/>
        <color theme="1"/>
        <rFont val="宋体"/>
        <charset val="134"/>
      </rPr>
      <t>平方米），新增菜籽油加工生产流水线一条。对经营主体按照固定资产投资的</t>
    </r>
    <r>
      <rPr>
        <sz val="12"/>
        <color theme="1"/>
        <rFont val="Times New Roman"/>
        <charset val="134"/>
      </rPr>
      <t>30%</t>
    </r>
    <r>
      <rPr>
        <sz val="12"/>
        <color theme="1"/>
        <rFont val="宋体"/>
        <charset val="134"/>
      </rPr>
      <t>进行奖补。</t>
    </r>
  </si>
  <si>
    <t>县农业农村局</t>
  </si>
  <si>
    <t>蔺河镇</t>
  </si>
  <si>
    <t>2023年南宫山镇宏大村休闲旅游示范点建设项目</t>
  </si>
  <si>
    <t>南宫山镇
宏大村</t>
  </si>
  <si>
    <t>1.创建四星、五星级标准和美乡村示范户50户（围绕庭院经济：发展药材60亩，其中厚朴3亩、黄柏35亩、阴阳禾20亩、七叶一枝花1亩；提升小型鱼塘1个2亩；发展小菜园30处12亩、配套小菜园的土地整理、新修菜园路及菜园小隔断300米、栅栏250米；改造酿酒小作坊1处、新增一处；新增农产品小作坊1处；改建养鸡场一处；新增智慧养蜂场1处等。）2.基础设施方面：提升村内基础设施。硬化院落路1100米、连户路800米、院坝2480平方米、修建涵洞5处、浆砌石坎挡墙2处40米。</t>
  </si>
  <si>
    <t>县农业农村局
县住建局</t>
  </si>
  <si>
    <t>南宫山镇</t>
  </si>
  <si>
    <t>2023年城关镇水稻种植基地奖扶项目</t>
  </si>
  <si>
    <t>城关镇
新春村</t>
  </si>
  <si>
    <r>
      <rPr>
        <sz val="12"/>
        <color theme="1"/>
        <rFont val="宋体"/>
        <charset val="134"/>
      </rPr>
      <t>在新春村实施水稻种植基地改造面积</t>
    </r>
    <r>
      <rPr>
        <sz val="12"/>
        <color theme="1"/>
        <rFont val="Times New Roman"/>
        <charset val="134"/>
      </rPr>
      <t>350</t>
    </r>
    <r>
      <rPr>
        <sz val="12"/>
        <color theme="1"/>
        <rFont val="宋体"/>
        <charset val="134"/>
      </rPr>
      <t>亩，发展富硒粮油产业。</t>
    </r>
  </si>
  <si>
    <t>城关镇</t>
  </si>
  <si>
    <t>2023年岚皋县乡村公益性岗位补贴项目</t>
  </si>
  <si>
    <t>各镇村</t>
  </si>
  <si>
    <t>安置无法离乡、无业可扶、无稳定收入的脱贫未就业劳动力（含监测对象）就业，主要从事护路、护水、基础设施维护等工作，对符合补贴条件的安置对象给予每月/600元的乡村公益性岗位补贴。</t>
  </si>
  <si>
    <t>县人社局</t>
  </si>
  <si>
    <t>2023年城关镇城北社区西窑安置点道路建设项目</t>
  </si>
  <si>
    <t>城关镇
城北社区</t>
  </si>
  <si>
    <t>城北社区至黑湾电站拓宽改造硬化3.5公里，路面宽度6.5米。</t>
  </si>
  <si>
    <t>县发改局</t>
  </si>
  <si>
    <t>县住建局</t>
  </si>
  <si>
    <r>
      <rPr>
        <sz val="12"/>
        <color theme="1"/>
        <rFont val="宋体"/>
        <charset val="134"/>
        <scheme val="major"/>
      </rPr>
      <t>道路建设长约680米，建设内容主要包括：
1、道路工程：①路面宽度6米,外加0.5米宽水沟,分别采用水泥稳定碎石基层和贫混凝土基层,面层为沥青混凝土；②原有混凝土拆除约15624.04㎡；</t>
    </r>
    <r>
      <rPr>
        <sz val="12"/>
        <color theme="1"/>
        <rFont val="Microsoft YaHei"/>
        <charset val="134"/>
      </rPr>
      <t>③</t>
    </r>
    <r>
      <rPr>
        <sz val="12"/>
        <color theme="1"/>
        <rFont val="宋体"/>
        <charset val="134"/>
        <scheme val="major"/>
      </rPr>
      <t>特殊路基拆除700㎡，回填700米；③土石方开挖5960m³；</t>
    </r>
    <r>
      <rPr>
        <sz val="12"/>
        <color theme="1"/>
        <rFont val="Microsoft YaHei"/>
        <charset val="134"/>
      </rPr>
      <t>④</t>
    </r>
    <r>
      <rPr>
        <sz val="12"/>
        <color theme="1"/>
        <rFont val="宋体"/>
        <charset val="134"/>
        <scheme val="major"/>
      </rPr>
      <t>路基防护（路肩墙,路堑墙）、路缘石、路面搭接等其他附属道路工程。
2、交通工程：①交通标志共计22个；②凸面镜3处；③热熔标线336.71㎡，振荡减速标线㎡；④护栏波形梁护栏240米，波形梁护栏端头4处，每处12米，金属梁柱式护栏350米；⑤3.5m橡胶减速带9处等其他附属交通工程。
3、雨水工程：①d1800mm管径雨水主管网管道62m；②雨水检查井1座、跌水井2座等其他附属雨污工程。
4、污水工程：①d300管径污水主管网管道110m；②污水检查井5座等其他附属污水工程。
5、涵洞工程：涵洞2道，其中拆除新建1道、新建1道，结构形式以钢筋混凝土盖板涵为主。
6、照明工程：</t>
    </r>
    <r>
      <rPr>
        <sz val="12"/>
        <color theme="1"/>
        <rFont val="Microsoft YaHei"/>
        <charset val="134"/>
      </rPr>
      <t>①</t>
    </r>
    <r>
      <rPr>
        <sz val="12"/>
        <color theme="1"/>
        <rFont val="宋体"/>
        <charset val="134"/>
        <scheme val="major"/>
      </rPr>
      <t>8米单臂路灯27套；</t>
    </r>
    <r>
      <rPr>
        <sz val="12"/>
        <color theme="1"/>
        <rFont val="Calibri"/>
        <charset val="134"/>
      </rPr>
      <t>②</t>
    </r>
    <r>
      <rPr>
        <sz val="12"/>
        <color theme="1"/>
        <rFont val="宋体"/>
        <charset val="134"/>
        <scheme val="major"/>
      </rPr>
      <t>路灯基础、接地装置、太阳能电池板等其他附属照明工程。</t>
    </r>
  </si>
  <si>
    <t>2023年民主镇枣树村葛家院子田园休闲建设项目</t>
  </si>
  <si>
    <t>民主镇
枣树村</t>
  </si>
  <si>
    <t>在枣树村三组葛家院子建设田园生产道路800米、夜间照明40盏、创建美丽院落、建设柿子树园庭院经济样板点，创建宜居庭院，补齐院落路、连户路、院落硬化等基础设施短板。</t>
  </si>
  <si>
    <t>县文旅广电局</t>
  </si>
  <si>
    <t>民主镇</t>
  </si>
  <si>
    <t>在枣树村三组葛家院子实施农户小菜园统一改造，铺装田地册510米，修建混凝土排水渠458米，建设田坎护坡350米，田间生产道路1063米，场地硬化500平方米、挡墙480立方米，发展柿子树园庭院经济栽植柿子树600余棵，绿化约200米，配套其他乡村旅游基础设施等。</t>
  </si>
  <si>
    <t>2023年民主镇枣树村斑竹园污水处理项目</t>
  </si>
  <si>
    <t>新建日处理20吨污水处理站1座，配套建设DN600的污水管网800米。</t>
  </si>
  <si>
    <t>市生态环境局岚皋分局</t>
  </si>
  <si>
    <t>新建日处理20吨污水处理站1座，配套建设污水管网2100米。</t>
  </si>
  <si>
    <t>2023年民主镇富丽明珠安置小区排污管网改造项目</t>
  </si>
  <si>
    <t>民主镇
农田社区</t>
  </si>
  <si>
    <t>实施民主镇富丽明珠安置小区34个单元共计68处下水管道改造，以及一处排污井管道改造。主要建设内容包括地面开挖，改管道更换，以及填埋修复。</t>
  </si>
  <si>
    <t>实施富丽明珠安置小区8-12号楼排污管网改造，主要建设内容包括DN300管网铺设1000米、排水管700米、污水检查井110座、单篦雨水口40座、旧路面拆除900平方米、路面恢复900平方米及其相关配套设施。</t>
  </si>
  <si>
    <t>2023年岚皋县富硒食品仓储物流建设项目</t>
  </si>
  <si>
    <t>城关镇
西坡社区</t>
  </si>
  <si>
    <t>新建富硒食品仓储厂房500㎡，设备购置5台、冷链物流运输车辆1辆。</t>
  </si>
  <si>
    <t>县供销合作社
联合社</t>
  </si>
  <si>
    <t>县供销合作社联合社</t>
  </si>
  <si>
    <t>岚皋县富硒农产品分拣仓储厂房建设项目</t>
  </si>
  <si>
    <t>石门镇
铁佛社区</t>
  </si>
  <si>
    <t>新建富硒农产品分拣仓储厂房1000㎡，设备购置5台。</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</si>
</sst>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宋体"/>
      <charset val="134"/>
    </font>
    <font>
      <sz val="28"/>
      <name val="方正小标宋简体"/>
      <charset val="134"/>
    </font>
    <font>
      <sz val="12"/>
      <name val="宋体"/>
      <charset val="134"/>
    </font>
    <font>
      <sz val="10"/>
      <name val="宋体"/>
      <charset val="134"/>
    </font>
    <font>
      <b/>
      <sz val="12"/>
      <name val="黑体"/>
      <charset val="134"/>
    </font>
    <font>
      <sz val="12"/>
      <color indexed="8"/>
      <name val="宋体"/>
      <charset val="134"/>
    </font>
    <font>
      <sz val="12"/>
      <color theme="1"/>
      <name val="Times New Roman"/>
      <charset val="134"/>
    </font>
    <font>
      <sz val="12"/>
      <color theme="1"/>
      <name val="宋体"/>
      <charset val="134"/>
      <scheme val="minor"/>
    </font>
    <font>
      <sz val="10"/>
      <color indexed="8"/>
      <name val="宋体"/>
      <charset val="134"/>
    </font>
    <font>
      <b/>
      <sz val="11"/>
      <color indexed="8"/>
      <name val="宋体"/>
      <charset val="134"/>
    </font>
    <font>
      <sz val="12"/>
      <color theme="1"/>
      <name val="宋体"/>
      <charset val="134"/>
      <scheme val="maj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2"/>
      <color theme="1"/>
      <name val="Microsoft YaHei"/>
      <charset val="134"/>
    </font>
    <font>
      <sz val="12"/>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cellStyleXfs>
  <cellXfs count="37">
    <xf numFmtId="0" fontId="0" fillId="0" borderId="0" xfId="0">
      <alignment vertical="center"/>
    </xf>
    <xf numFmtId="0" fontId="1" fillId="0" borderId="0" xfId="0" applyFont="1">
      <alignment vertical="center"/>
    </xf>
    <xf numFmtId="0" fontId="2" fillId="0" borderId="0" xfId="52" applyFont="1" applyFill="1" applyAlignment="1">
      <alignment horizontal="center" vertical="center" wrapText="1"/>
    </xf>
    <xf numFmtId="0" fontId="3" fillId="0" borderId="1" xfId="52" applyFont="1" applyFill="1" applyBorder="1" applyAlignment="1">
      <alignment horizontal="center" vertical="center" wrapText="1"/>
    </xf>
    <xf numFmtId="0" fontId="4" fillId="0" borderId="1" xfId="52"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3" xfId="52"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3" xfId="51" applyFont="1" applyFill="1" applyBorder="1" applyAlignment="1">
      <alignment horizontal="center" vertical="center" wrapText="1"/>
    </xf>
    <xf numFmtId="0" fontId="5" fillId="0" borderId="3" xfId="51" applyFont="1" applyFill="1" applyBorder="1" applyAlignment="1">
      <alignment horizontal="center" vertical="center"/>
    </xf>
    <xf numFmtId="0" fontId="5" fillId="0" borderId="5" xfId="51"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3" fillId="0" borderId="3"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4" fillId="0" borderId="1" xfId="52" applyFont="1" applyFill="1" applyBorder="1" applyAlignment="1">
      <alignment horizontal="left" vertical="center" wrapText="1"/>
    </xf>
    <xf numFmtId="0" fontId="4" fillId="0" borderId="0" xfId="52" applyFont="1" applyFill="1" applyBorder="1" applyAlignment="1">
      <alignment horizontal="left" vertical="center" wrapText="1"/>
    </xf>
    <xf numFmtId="0" fontId="4" fillId="0" borderId="0" xfId="52" applyFont="1" applyFill="1" applyBorder="1" applyAlignment="1">
      <alignment horizontal="center" vertical="center" wrapText="1"/>
    </xf>
    <xf numFmtId="0" fontId="5" fillId="0" borderId="3" xfId="52" applyFont="1" applyFill="1" applyBorder="1" applyAlignment="1">
      <alignment horizontal="center" vertical="center"/>
    </xf>
    <xf numFmtId="0" fontId="5" fillId="0" borderId="2" xfId="52" applyFont="1" applyFill="1" applyBorder="1" applyAlignment="1">
      <alignment horizontal="center" vertical="center"/>
    </xf>
    <xf numFmtId="0" fontId="5" fillId="0" borderId="5" xfId="52" applyFont="1" applyFill="1" applyBorder="1" applyAlignment="1">
      <alignment horizontal="center" vertical="center"/>
    </xf>
    <xf numFmtId="0" fontId="6" fillId="0" borderId="3"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9" fillId="0" borderId="0" xfId="52"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6" fillId="0" borderId="3" xfId="0" applyFont="1" applyFill="1" applyBorder="1" applyAlignment="1">
      <alignment vertical="center" wrapText="1"/>
    </xf>
    <xf numFmtId="0" fontId="11" fillId="0" borderId="0" xfId="0" applyFont="1" applyAlignment="1">
      <alignment horizontal="justify" vertical="center" wrapText="1"/>
    </xf>
    <xf numFmtId="0" fontId="0" fillId="0" borderId="3" xfId="0" applyBorder="1">
      <alignment vertical="center"/>
    </xf>
    <xf numFmtId="0" fontId="12" fillId="0" borderId="3" xfId="0" applyFont="1" applyFill="1" applyBorder="1" applyAlignment="1">
      <alignment horizontal="justify"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1" xfId="49"/>
    <cellStyle name="常规 16" xfId="50"/>
    <cellStyle name="常规_Sheet1" xfId="51"/>
    <cellStyle name="常规 2" xfId="52"/>
    <cellStyle name="常规 17" xfId="53"/>
    <cellStyle name="常规 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2"/>
  <sheetViews>
    <sheetView tabSelected="1" zoomScale="85" zoomScaleNormal="85" workbookViewId="0">
      <selection activeCell="L12" sqref="L12"/>
    </sheetView>
  </sheetViews>
  <sheetFormatPr defaultColWidth="9" defaultRowHeight="13.5"/>
  <cols>
    <col min="1" max="1" width="6.75" customWidth="1"/>
    <col min="2" max="2" width="15.625" customWidth="1"/>
    <col min="3" max="3" width="13.75" customWidth="1"/>
    <col min="4" max="4" width="7.875" customWidth="1"/>
    <col min="5" max="5" width="7.5" customWidth="1"/>
    <col min="6" max="6" width="10.8916666666667" customWidth="1"/>
    <col min="7" max="7" width="9.5" customWidth="1"/>
    <col min="8" max="8" width="6.625" customWidth="1"/>
    <col min="9" max="9" width="29" customWidth="1"/>
    <col min="10" max="10" width="17.6416666666667" customWidth="1"/>
    <col min="11" max="11" width="14.5" customWidth="1"/>
    <col min="12" max="12" width="16.875" customWidth="1"/>
    <col min="13" max="13" width="13.375" customWidth="1"/>
    <col min="14" max="14" width="8.625" customWidth="1"/>
    <col min="15" max="15" width="9.875" customWidth="1"/>
    <col min="16" max="16" width="9.75" customWidth="1"/>
    <col min="17" max="17" width="10.25" customWidth="1"/>
    <col min="18" max="18" width="6.125" customWidth="1"/>
    <col min="19" max="19" width="52.35" customWidth="1"/>
    <col min="20" max="20" width="23.8166666666667" customWidth="1"/>
    <col min="21" max="21" width="14.875" customWidth="1"/>
    <col min="22" max="22" width="12.875" customWidth="1"/>
  </cols>
  <sheetData>
    <row r="1" ht="77" customHeight="1" spans="1:22">
      <c r="A1" s="2" t="s">
        <v>0</v>
      </c>
      <c r="B1" s="2"/>
      <c r="C1" s="2"/>
      <c r="D1" s="2"/>
      <c r="E1" s="2"/>
      <c r="F1" s="2"/>
      <c r="G1" s="2"/>
      <c r="H1" s="2"/>
      <c r="I1" s="2"/>
      <c r="J1" s="2"/>
      <c r="K1" s="2"/>
      <c r="L1" s="2"/>
      <c r="M1" s="2"/>
      <c r="N1" s="2"/>
      <c r="O1" s="2"/>
      <c r="P1" s="2"/>
      <c r="Q1" s="2"/>
      <c r="R1" s="2"/>
      <c r="S1" s="2"/>
      <c r="T1" s="2"/>
      <c r="U1" s="2"/>
      <c r="V1" s="2"/>
    </row>
    <row r="2" ht="14.25" spans="1:22">
      <c r="A2" s="3"/>
      <c r="B2" s="3"/>
      <c r="C2" s="4"/>
      <c r="D2" s="4"/>
      <c r="E2" s="4"/>
      <c r="F2" s="4"/>
      <c r="G2" s="4"/>
      <c r="H2" s="4"/>
      <c r="I2" s="19"/>
      <c r="J2" s="19"/>
      <c r="K2" s="19"/>
      <c r="L2" s="20"/>
      <c r="M2" s="21"/>
      <c r="N2" s="21"/>
      <c r="O2" s="21"/>
      <c r="P2" s="21"/>
      <c r="Q2" s="21"/>
      <c r="R2" s="21"/>
      <c r="S2" s="29" t="s">
        <v>1</v>
      </c>
      <c r="T2" s="29"/>
      <c r="U2" s="29"/>
      <c r="V2" s="29"/>
    </row>
    <row r="3" ht="30" customHeight="1" spans="1:22">
      <c r="A3" s="5" t="s">
        <v>2</v>
      </c>
      <c r="B3" s="6" t="s">
        <v>3</v>
      </c>
      <c r="C3" s="6"/>
      <c r="D3" s="6"/>
      <c r="E3" s="6"/>
      <c r="F3" s="6"/>
      <c r="G3" s="6"/>
      <c r="H3" s="6"/>
      <c r="I3" s="6"/>
      <c r="J3" s="6"/>
      <c r="K3" s="6"/>
      <c r="L3" s="6" t="s">
        <v>4</v>
      </c>
      <c r="M3" s="6"/>
      <c r="N3" s="6"/>
      <c r="O3" s="6"/>
      <c r="P3" s="6"/>
      <c r="Q3" s="6"/>
      <c r="R3" s="6"/>
      <c r="S3" s="6"/>
      <c r="T3" s="6"/>
      <c r="U3" s="6"/>
      <c r="V3" s="30" t="s">
        <v>5</v>
      </c>
    </row>
    <row r="4" ht="30" customHeight="1" spans="1:22">
      <c r="A4" s="7"/>
      <c r="B4" s="8" t="s">
        <v>6</v>
      </c>
      <c r="C4" s="9" t="s">
        <v>7</v>
      </c>
      <c r="D4" s="9" t="s">
        <v>8</v>
      </c>
      <c r="E4" s="8" t="s">
        <v>9</v>
      </c>
      <c r="F4" s="8"/>
      <c r="G4" s="8"/>
      <c r="H4" s="8" t="s">
        <v>10</v>
      </c>
      <c r="I4" s="22" t="s">
        <v>11</v>
      </c>
      <c r="J4" s="23" t="s">
        <v>12</v>
      </c>
      <c r="K4" s="8" t="s">
        <v>13</v>
      </c>
      <c r="L4" s="5" t="s">
        <v>6</v>
      </c>
      <c r="M4" s="5" t="s">
        <v>7</v>
      </c>
      <c r="N4" s="5" t="s">
        <v>8</v>
      </c>
      <c r="O4" s="8" t="s">
        <v>9</v>
      </c>
      <c r="P4" s="8"/>
      <c r="Q4" s="8"/>
      <c r="R4" s="5" t="s">
        <v>10</v>
      </c>
      <c r="S4" s="5" t="s">
        <v>11</v>
      </c>
      <c r="T4" s="23" t="s">
        <v>12</v>
      </c>
      <c r="U4" s="5" t="s">
        <v>13</v>
      </c>
      <c r="V4" s="31"/>
    </row>
    <row r="5" ht="48" customHeight="1" spans="1:22">
      <c r="A5" s="10"/>
      <c r="B5" s="8"/>
      <c r="C5" s="9"/>
      <c r="D5" s="9"/>
      <c r="E5" s="9" t="s">
        <v>14</v>
      </c>
      <c r="F5" s="8" t="s">
        <v>15</v>
      </c>
      <c r="G5" s="8" t="s">
        <v>16</v>
      </c>
      <c r="H5" s="8"/>
      <c r="I5" s="22"/>
      <c r="J5" s="24"/>
      <c r="K5" s="8"/>
      <c r="L5" s="10"/>
      <c r="M5" s="10"/>
      <c r="N5" s="10"/>
      <c r="O5" s="9" t="s">
        <v>14</v>
      </c>
      <c r="P5" s="8" t="s">
        <v>15</v>
      </c>
      <c r="Q5" s="8" t="s">
        <v>16</v>
      </c>
      <c r="R5" s="10"/>
      <c r="S5" s="10"/>
      <c r="T5" s="24"/>
      <c r="U5" s="10"/>
      <c r="V5" s="32"/>
    </row>
    <row r="6" ht="187" customHeight="1" spans="1:22">
      <c r="A6" s="11">
        <v>1</v>
      </c>
      <c r="B6" s="12" t="s">
        <v>17</v>
      </c>
      <c r="C6" s="13" t="s">
        <v>18</v>
      </c>
      <c r="D6" s="13">
        <f>E6+H6</f>
        <v>780</v>
      </c>
      <c r="E6" s="13">
        <f>SUM(F6:G6)</f>
        <v>200</v>
      </c>
      <c r="F6" s="13">
        <v>200</v>
      </c>
      <c r="G6" s="13"/>
      <c r="H6" s="13">
        <v>580</v>
      </c>
      <c r="I6" s="12" t="s">
        <v>19</v>
      </c>
      <c r="J6" s="13" t="s">
        <v>20</v>
      </c>
      <c r="K6" s="13" t="s">
        <v>21</v>
      </c>
      <c r="L6" s="25" t="s">
        <v>22</v>
      </c>
      <c r="M6" s="11" t="s">
        <v>23</v>
      </c>
      <c r="N6" s="26">
        <f>O6+R6</f>
        <v>200</v>
      </c>
      <c r="O6" s="26">
        <f>SUM(P6:Q6)</f>
        <v>200</v>
      </c>
      <c r="P6" s="26">
        <v>200</v>
      </c>
      <c r="Q6" s="26"/>
      <c r="R6" s="26"/>
      <c r="S6" s="25" t="s">
        <v>24</v>
      </c>
      <c r="T6" s="13" t="s">
        <v>25</v>
      </c>
      <c r="U6" s="11" t="s">
        <v>26</v>
      </c>
      <c r="V6" s="33"/>
    </row>
    <row r="7" ht="105" customHeight="1" spans="1:22">
      <c r="A7" s="11">
        <v>2</v>
      </c>
      <c r="B7" s="12" t="s">
        <v>27</v>
      </c>
      <c r="C7" s="13" t="s">
        <v>28</v>
      </c>
      <c r="D7" s="13">
        <f>E7+H7</f>
        <v>52.5</v>
      </c>
      <c r="E7" s="13">
        <f>SUM(F7:G7)</f>
        <v>52.5</v>
      </c>
      <c r="F7" s="13">
        <v>52.5</v>
      </c>
      <c r="G7" s="13"/>
      <c r="H7" s="13"/>
      <c r="I7" s="12" t="s">
        <v>29</v>
      </c>
      <c r="J7" s="13" t="s">
        <v>20</v>
      </c>
      <c r="K7" s="13" t="s">
        <v>30</v>
      </c>
      <c r="L7" s="25" t="s">
        <v>31</v>
      </c>
      <c r="M7" s="11" t="s">
        <v>32</v>
      </c>
      <c r="N7" s="26">
        <f>O7+R7</f>
        <v>52.5</v>
      </c>
      <c r="O7" s="26">
        <f>SUM(P7:Q7)</f>
        <v>52.5</v>
      </c>
      <c r="P7" s="26">
        <v>52.5</v>
      </c>
      <c r="Q7" s="26"/>
      <c r="R7" s="26"/>
      <c r="S7" s="25" t="s">
        <v>33</v>
      </c>
      <c r="T7" s="11" t="s">
        <v>34</v>
      </c>
      <c r="U7" s="11" t="s">
        <v>34</v>
      </c>
      <c r="V7" s="33"/>
    </row>
    <row r="8" ht="327" customHeight="1" spans="1:22">
      <c r="A8" s="11">
        <v>3</v>
      </c>
      <c r="B8" s="14" t="s">
        <v>35</v>
      </c>
      <c r="C8" s="15" t="s">
        <v>36</v>
      </c>
      <c r="D8" s="16">
        <v>450</v>
      </c>
      <c r="E8" s="16">
        <v>450</v>
      </c>
      <c r="F8" s="16"/>
      <c r="G8" s="16">
        <v>450</v>
      </c>
      <c r="H8" s="16"/>
      <c r="I8" s="17" t="s">
        <v>37</v>
      </c>
      <c r="J8" s="18" t="s">
        <v>38</v>
      </c>
      <c r="K8" s="18" t="s">
        <v>39</v>
      </c>
      <c r="L8" s="17" t="s">
        <v>35</v>
      </c>
      <c r="M8" s="27" t="s">
        <v>36</v>
      </c>
      <c r="N8" s="28">
        <v>450</v>
      </c>
      <c r="O8" s="28">
        <v>450</v>
      </c>
      <c r="P8" s="28"/>
      <c r="Q8" s="28">
        <v>450</v>
      </c>
      <c r="R8" s="28"/>
      <c r="S8" s="34" t="s">
        <v>40</v>
      </c>
      <c r="T8" s="18" t="s">
        <v>38</v>
      </c>
      <c r="U8" s="18" t="s">
        <v>39</v>
      </c>
      <c r="V8" s="35"/>
    </row>
    <row r="9" ht="143" customHeight="1" spans="1:22">
      <c r="A9" s="11">
        <v>4</v>
      </c>
      <c r="B9" s="17" t="s">
        <v>41</v>
      </c>
      <c r="C9" s="18" t="s">
        <v>42</v>
      </c>
      <c r="D9" s="18">
        <v>200</v>
      </c>
      <c r="E9" s="16">
        <v>200</v>
      </c>
      <c r="F9" s="16">
        <v>200</v>
      </c>
      <c r="G9" s="16"/>
      <c r="H9" s="16"/>
      <c r="I9" s="17" t="s">
        <v>43</v>
      </c>
      <c r="J9" s="18" t="s">
        <v>44</v>
      </c>
      <c r="K9" s="18" t="s">
        <v>45</v>
      </c>
      <c r="L9" s="17" t="s">
        <v>41</v>
      </c>
      <c r="M9" s="18" t="s">
        <v>42</v>
      </c>
      <c r="N9" s="28">
        <v>200</v>
      </c>
      <c r="O9" s="28">
        <v>200</v>
      </c>
      <c r="P9" s="28">
        <v>200</v>
      </c>
      <c r="Q9" s="28"/>
      <c r="R9" s="28"/>
      <c r="S9" s="17" t="s">
        <v>46</v>
      </c>
      <c r="T9" s="18" t="s">
        <v>44</v>
      </c>
      <c r="U9" s="18" t="s">
        <v>45</v>
      </c>
      <c r="V9" s="35"/>
    </row>
    <row r="10" ht="75" customHeight="1" spans="1:22">
      <c r="A10" s="11">
        <v>5</v>
      </c>
      <c r="B10" s="17" t="s">
        <v>47</v>
      </c>
      <c r="C10" s="18" t="s">
        <v>42</v>
      </c>
      <c r="D10" s="18">
        <v>80</v>
      </c>
      <c r="E10" s="18">
        <v>80</v>
      </c>
      <c r="F10" s="18">
        <v>80</v>
      </c>
      <c r="G10" s="18"/>
      <c r="H10" s="18"/>
      <c r="I10" s="17" t="s">
        <v>48</v>
      </c>
      <c r="J10" s="18" t="s">
        <v>49</v>
      </c>
      <c r="K10" s="18" t="s">
        <v>45</v>
      </c>
      <c r="L10" s="17" t="s">
        <v>47</v>
      </c>
      <c r="M10" s="18" t="s">
        <v>42</v>
      </c>
      <c r="N10" s="18">
        <v>80</v>
      </c>
      <c r="O10" s="18">
        <v>80</v>
      </c>
      <c r="P10" s="18">
        <v>80</v>
      </c>
      <c r="Q10" s="18"/>
      <c r="R10" s="18"/>
      <c r="S10" s="36" t="s">
        <v>50</v>
      </c>
      <c r="T10" s="18" t="s">
        <v>49</v>
      </c>
      <c r="U10" s="18" t="s">
        <v>45</v>
      </c>
      <c r="V10" s="14"/>
    </row>
    <row r="11" ht="121" customHeight="1" spans="1:22">
      <c r="A11" s="11">
        <v>6</v>
      </c>
      <c r="B11" s="17" t="s">
        <v>51</v>
      </c>
      <c r="C11" s="18" t="s">
        <v>52</v>
      </c>
      <c r="D11" s="18">
        <v>100</v>
      </c>
      <c r="E11" s="18">
        <v>100</v>
      </c>
      <c r="F11" s="18">
        <v>100</v>
      </c>
      <c r="G11" s="18"/>
      <c r="H11" s="18"/>
      <c r="I11" s="17" t="s">
        <v>53</v>
      </c>
      <c r="J11" s="18" t="s">
        <v>38</v>
      </c>
      <c r="K11" s="18" t="s">
        <v>45</v>
      </c>
      <c r="L11" s="17" t="s">
        <v>51</v>
      </c>
      <c r="M11" s="18" t="s">
        <v>52</v>
      </c>
      <c r="N11" s="18">
        <v>100</v>
      </c>
      <c r="O11" s="18">
        <v>100</v>
      </c>
      <c r="P11" s="18">
        <v>100</v>
      </c>
      <c r="Q11" s="18"/>
      <c r="R11" s="18"/>
      <c r="S11" s="36" t="s">
        <v>54</v>
      </c>
      <c r="T11" s="18" t="s">
        <v>38</v>
      </c>
      <c r="U11" s="18" t="s">
        <v>45</v>
      </c>
      <c r="V11" s="14"/>
    </row>
    <row r="12" s="1" customFormat="1" ht="135" customHeight="1" spans="1:22">
      <c r="A12" s="11">
        <v>7</v>
      </c>
      <c r="B12" s="17" t="s">
        <v>55</v>
      </c>
      <c r="C12" s="18" t="s">
        <v>56</v>
      </c>
      <c r="D12" s="18">
        <v>200</v>
      </c>
      <c r="E12" s="18">
        <v>200</v>
      </c>
      <c r="F12" s="18">
        <v>200</v>
      </c>
      <c r="G12" s="17"/>
      <c r="H12" s="17"/>
      <c r="I12" s="17" t="s">
        <v>57</v>
      </c>
      <c r="J12" s="13" t="s">
        <v>58</v>
      </c>
      <c r="K12" s="13" t="s">
        <v>59</v>
      </c>
      <c r="L12" s="12" t="s">
        <v>60</v>
      </c>
      <c r="M12" s="18" t="s">
        <v>61</v>
      </c>
      <c r="N12" s="18">
        <v>200</v>
      </c>
      <c r="O12" s="18">
        <v>200</v>
      </c>
      <c r="P12" s="18">
        <v>200</v>
      </c>
      <c r="Q12" s="18"/>
      <c r="R12" s="18"/>
      <c r="S12" s="12" t="s">
        <v>62</v>
      </c>
      <c r="T12" s="13" t="s">
        <v>58</v>
      </c>
      <c r="U12" s="13" t="s">
        <v>59</v>
      </c>
      <c r="V12" s="17"/>
    </row>
  </sheetData>
  <mergeCells count="22">
    <mergeCell ref="A1:V1"/>
    <mergeCell ref="S2:V2"/>
    <mergeCell ref="B3:K3"/>
    <mergeCell ref="L3:U3"/>
    <mergeCell ref="E4:G4"/>
    <mergeCell ref="O4:Q4"/>
    <mergeCell ref="A3:A5"/>
    <mergeCell ref="B4:B5"/>
    <mergeCell ref="C4:C5"/>
    <mergeCell ref="D4:D5"/>
    <mergeCell ref="H4:H5"/>
    <mergeCell ref="I4:I5"/>
    <mergeCell ref="J4:J5"/>
    <mergeCell ref="K4:K5"/>
    <mergeCell ref="L4:L5"/>
    <mergeCell ref="M4:M5"/>
    <mergeCell ref="N4:N5"/>
    <mergeCell ref="R4:R5"/>
    <mergeCell ref="S4:S5"/>
    <mergeCell ref="T4:T5"/>
    <mergeCell ref="U4:U5"/>
    <mergeCell ref="V3:V5"/>
  </mergeCells>
  <pageMargins left="0.75" right="0.75" top="0.196527777777778" bottom="0.511805555555556" header="0.5" footer="0.5"/>
  <pageSetup paperSize="9" scale="4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dc:creator>
  <cp:lastModifiedBy>兮飞洋</cp:lastModifiedBy>
  <dcterms:created xsi:type="dcterms:W3CDTF">2023-07-03T15:01:00Z</dcterms:created>
  <dcterms:modified xsi:type="dcterms:W3CDTF">2023-07-25T08:13:38Z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F1CCB2FD638A45A5B5033B64FF676F35_13</vt:lpwstr>
  </property>
  <property fmtid="{D5CDD505-2E9C-101B-9397-08002B2CF9AE}" pid="3" name="KSOProductBuildVer">
    <vt:lpwstr>2052-12.1.0.15120</vt:lpwstr>
  </property>
</Properties>
</file>