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Sheet1!$A$5:$AD$43</definedName>
    <definedName name="_xlnm.Print_Area" localSheetId="0">Sheet1!$A$1:$AD$43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<sst xmlns="http://schemas.openxmlformats.org/spreadsheetml/2006/main" count="425" uniqueCount="192">
  <si>
    <t>2023年财政衔接资金项目计划调整备案表</t>
  </si>
  <si>
    <t>序号</t>
  </si>
  <si>
    <t>原计划下达</t>
  </si>
  <si>
    <t>调整后计划</t>
  </si>
  <si>
    <t>备注</t>
  </si>
  <si>
    <t>项目名称</t>
  </si>
  <si>
    <t>项目建设内容</t>
  </si>
  <si>
    <t>建设地点</t>
  </si>
  <si>
    <t>财政衔接资金</t>
  </si>
  <si>
    <t>直接受益脱贫人口（含监测对象）</t>
  </si>
  <si>
    <t>受益总人口</t>
  </si>
  <si>
    <t>项目主管部门</t>
  </si>
  <si>
    <t>项目实施
主体</t>
  </si>
  <si>
    <t>合计</t>
  </si>
  <si>
    <t>中央财政衔接资金</t>
  </si>
  <si>
    <t>省级财政衔接资金</t>
  </si>
  <si>
    <t>市级财政衔接资金</t>
  </si>
  <si>
    <t>县级财政衔接资金</t>
  </si>
  <si>
    <t>户数</t>
  </si>
  <si>
    <t>人数</t>
  </si>
  <si>
    <t>2023年岚皋县新增林下魔芋良种繁育基地奖补项目</t>
  </si>
  <si>
    <t>按照每亩800元的标准对经营主体进行奖补，新建林下魔芋良种繁育基地4000亩。</t>
  </si>
  <si>
    <t>相关镇
相关村</t>
  </si>
  <si>
    <t>县农业农村局</t>
  </si>
  <si>
    <t>县魔芋产业发展局</t>
  </si>
  <si>
    <t>经营主体流转农户或村集体土地，新建林下魔芋良种繁育基地，规模在200亩及以上，达到集中连片、种植标准、管理规范、投产达效、联农带农增收明显，按照每亩800元的标准对经营主体进行奖补，新建林下魔芋良种繁育基地3246.88亩。</t>
  </si>
  <si>
    <t>2023年岚皋县新增林下魔芋良种繁育基地奖补项目调减资金61万元分别用于2023年岚皋县大田商品魔芋建设奖补项目9万元、2023年岚皋县林下魔芋良种繁育基地提质增效奖补项目9万元、2023年“雨露计划”补助项目43万元。</t>
  </si>
  <si>
    <t>2023年岚皋县林下魔芋良种繁育基地提质增效奖补项目</t>
  </si>
  <si>
    <t>按照每亩300元的标准对经营主体进行奖补，对原有林下魔芋良种繁育基地提质增效5000亩。</t>
  </si>
  <si>
    <t>经营主体对原建设的林下魔芋良种繁育基地面积在300亩及以上，每亩补种魔芋种100公斤以上，达到集中连片、管理规范、投产达效、联农带农增收明显，按照每亩300元的标准对经营主体进行奖补，对原有林下魔芋良种繁育基地提质增效7785.07亩。</t>
  </si>
  <si>
    <t>2023年岚皋县新增林下魔芋良种繁育基地奖补项目调减资金9万元用于2023年岚皋县林下魔芋良种繁育基地提质增效奖补项目；2023年岚皋县魔芋企业销售奖补项目调减资金74万元用于2023年岚皋县林下魔芋良种繁育基地提质增效奖补项目。</t>
  </si>
  <si>
    <t>2023年岚皋县大田商品魔芋建设奖补项目</t>
  </si>
  <si>
    <t>按照每亩1000元的标准对经营主体进行奖补，新建大田商品魔芋（含堆坑栽）1000亩。</t>
  </si>
  <si>
    <t>经营主体发展大田商品魔芋面积在30亩以上，村股份经济合作社发展“四边地”堆坑栽商品魔芋10000堆以上，每亩不低于300堆，达到种植标准、管理规范、投产达效、联农带农增收明显，按照每亩1000元的标准对经营主体进行奖补，新建大田商品魔芋（含堆坑栽）1094.77亩。</t>
  </si>
  <si>
    <t>2023年岚皋县新增林下魔芋良种繁育基地奖补项目调减资金9万元用于2023年岚皋县大田商品魔芋建设奖补项目。</t>
  </si>
  <si>
    <t>2023年岚皋县魔芋企业销售奖补项目</t>
  </si>
  <si>
    <t>对正常运转的“五上”魔芋企业按实际销售额的1%进行奖补</t>
  </si>
  <si>
    <t>2023年岚皋县魔芋企业销售奖补项目调减资金74万元用于2023年岚皋县林下魔芋良种繁育基地提质增效奖补项目。</t>
  </si>
  <si>
    <t>2023年岚皋县茶叶加工能力提升奖补项目</t>
  </si>
  <si>
    <t>新建茶叶加工厂，配套生产线；改扩建加工厂以及加工设备改造提升。对经营主体按照有效固定资产投资的30%进行奖补。</t>
  </si>
  <si>
    <t>2023年岚皋县茶叶加工能力提升奖补项目调减资金120.52万元用于2023年岚皋县脱贫人口小额信贷贴息项目。</t>
  </si>
  <si>
    <t>2023年孟石岭镇水稻种植基地奖扶项目</t>
  </si>
  <si>
    <t>在桃园村、九台村、草坪村、柏杨林村实施水稻种植基地改造面积570亩，发展富硒粮油产业。</t>
  </si>
  <si>
    <t>孟石岭镇
桃园村
九台村
草坪村
柏杨林村</t>
  </si>
  <si>
    <t>孟石岭镇</t>
  </si>
  <si>
    <t>在桃园村、草坪村、柏杨林村实施水稻种植基地改造420亩，发展富硒粮油产业。经营主体对原水田进行恢复种植富硒水稻100亩以上（可由多个板块组成，单块连片面积不得低于20亩），按每亩1500元进行补助。</t>
  </si>
  <si>
    <t>孟石岭镇
桃园村
草坪村
柏杨林村</t>
  </si>
  <si>
    <t>2023年孟石岭镇水稻种植基地奖扶项目调减资金22.5万元用于2023年岚皋县脱贫人口小额信贷贴息项目。</t>
  </si>
  <si>
    <t>2023年民主镇水稻种植基地奖扶项目</t>
  </si>
  <si>
    <t>在国庆村、枣树村、银米村实施水稻种植基地改造面积162亩，发展富硒粮油产业。</t>
  </si>
  <si>
    <t>民主镇
国庆村
枣树村
银米村</t>
  </si>
  <si>
    <t>民主镇</t>
  </si>
  <si>
    <t>在国庆村、枣树村、银米村实施水稻种植基地改造面积36.12亩，发展富硒粮油产业，按每亩1500元进行补助。</t>
  </si>
  <si>
    <t>2023年民主镇水稻种植基地奖扶项目调减资金18.882万元分别用于2023年民主镇粮油种植奖补项目7.782万元、2023年蔺河镇粮油种植奖补项目11.1万元。</t>
  </si>
  <si>
    <t>2023年民主镇粮油种植奖补项目</t>
  </si>
  <si>
    <t>建设粮油基地2400亩，对经营主体予以奖补（其中300元/亩奖补大豆玉米带状复合种植1500亩，200元/亩奖补林（茶桑果）豆套种或纯大豆种植900亩）。</t>
  </si>
  <si>
    <t>建设粮油基地2789.1亩，对经营主体予以奖补（其中300元/亩奖补大豆玉米带状复合种植1500亩，200元/亩奖补林（茶桑果）豆套种或纯大豆种植1289.1亩）。</t>
  </si>
  <si>
    <t>2023年民主镇水稻种植基地奖扶项目调减资金7.782万元用于2023年民主镇粮油种植奖补项目。</t>
  </si>
  <si>
    <t>2023年蔺河镇粮油种植奖补项目</t>
  </si>
  <si>
    <t>建设粮油基地1275亩，对经营主体予以奖补（其中300元/亩奖补大豆玉米带状复合种植850亩，200元/亩奖补林（茶桑果）豆套种或纯大豆种植425亩）。</t>
  </si>
  <si>
    <t>蔺河镇</t>
  </si>
  <si>
    <t>建设粮油基地1830亩，对经营主体予以奖补（其中300元/亩奖补大豆玉米带状复合种植850亩，200元/亩奖补林（茶桑果）豆套种或纯大豆种植980亩）。</t>
  </si>
  <si>
    <t>2023年民主镇水稻种植基地奖扶项目调减资金11.1万元用于2023年蔺河镇粮油种植奖补项目。</t>
  </si>
  <si>
    <t>2023年石门镇水稻种植基地奖扶项目</t>
  </si>
  <si>
    <t>在大河村实施水稻种植基地改造面积100亩，发展富硒粮油产业。</t>
  </si>
  <si>
    <t>石门镇
大河村</t>
  </si>
  <si>
    <t>石门镇</t>
  </si>
  <si>
    <t>在大河村实施水稻种植基地改造面积60亩，发展富硒粮油产业。</t>
  </si>
  <si>
    <t>2023年石门镇水稻种植基地奖扶项目调减资金6万元用于2023年“雨露计划”补助项目。</t>
  </si>
  <si>
    <t>2023年“雨露计划”补助项目</t>
  </si>
  <si>
    <t>对全县1000户脱贫户、监测户子女接受中、高等职业教育按照每生/每学年3000元进行补助。</t>
  </si>
  <si>
    <t>县乡村振兴局</t>
  </si>
  <si>
    <t>对全县1163户脱贫户、监测户子女接受中、高等职业教育按照每生/每学年3000元进行补助。</t>
  </si>
  <si>
    <t>2023年岚皋县新增林下魔芋良种繁育基地奖补项目调减资金43万元用于2023年“雨露计划”补助项目；2023年石门镇水稻种植基地奖扶项目调减资金6万元用于2023年“雨露计划”补助项目。</t>
  </si>
  <si>
    <t>2023年岚皋县“三类户”产业奖补项目</t>
  </si>
  <si>
    <t>对全县868户“三类户”发展产业进行奖补，每户不超过3000元。</t>
  </si>
  <si>
    <t>2023年岚皋县新建蔬菜保供基地奖补项目调减资金10万元用于2023年岚皋县“三类户”产业奖补项目。</t>
  </si>
  <si>
    <t>2023年岚皋县脱贫人口小额信贷贴息项目</t>
  </si>
  <si>
    <t>金融扶持：对全县脱贫户、监测户使用脱贫人口小额信贷进行贴息</t>
  </si>
  <si>
    <t>金融扶持：对全县8377户（存量贷款用户）脱贫户、监测户使用脱贫人口小额信贷进行贴息</t>
  </si>
  <si>
    <t>2023年孟石岭镇水稻种植基地奖扶项目调减资金22.5万元用于2023年岚皋县脱贫人口小额信贷贴息项目；2023年城关镇城关村二组通村道路建设项目调减资金35万元用于2023年岚皋县脱贫人口小额信贷贴息项目；2023年岚皋县茶叶加工能力提升奖补项目调减资金120.52万元用于2023年岚皋县脱贫人口小额信贷贴息项目。</t>
  </si>
  <si>
    <t>2023年城关镇城关村二组通村道路建设项目</t>
  </si>
  <si>
    <t>新建通村公路0.376公里（城关村二组朱家台子）。主要实施旧路线改造、路面硬化、盖板涵洞、路肩墙、排水沟硬化、安保护栏及交通标示等，路基宽度4.5米，路面宽度4.5米。厚度18公分。</t>
  </si>
  <si>
    <t>城关镇
城关村</t>
  </si>
  <si>
    <t>县交通局</t>
  </si>
  <si>
    <t>城关镇</t>
  </si>
  <si>
    <t>项目调减</t>
  </si>
  <si>
    <t>2023年城关镇城关村二组通村道路建设项目调减资金180万元分别用于2023年岚皋县转移就业一次性交通补助项目145万元、2023年岚皋县脱贫人口小额信贷贴息项目35万元。</t>
  </si>
  <si>
    <t>岚皋县2023年农村技能培训补贴项目</t>
  </si>
  <si>
    <t>脱贫劳动力和搬迁劳动力参加技能培训的，参加创业致富带头人和公益性岗位培训的，按规定给予培训学校培训补贴，按每人每天（每天不少于6个课时）100元给予补贴，培训期限不超过10天。</t>
  </si>
  <si>
    <t>县人社局</t>
  </si>
  <si>
    <t>岚皋县2023年农村技能培训补贴项目调减资金151.4万元用于2023年岚皋县转移就业一次性交通补助项目</t>
  </si>
  <si>
    <t>2023年岚皋县新建蔬菜保供基地奖补项目</t>
  </si>
  <si>
    <t>对全县新建市级保供基地按照60万元/个（设施大棚60亩以上）、县级蔬菜保供基地30万元/个（设施蔬菜大棚30亩以上）进行奖补。</t>
  </si>
  <si>
    <t>2023年岚皋县新建蔬菜保供基地奖补项目调减资金90万元，分别用于2023年乡村振兴示范镇香椿低产园改造补助项目20万元、2023年乡村振兴示范镇神仙树产业建设补助项目20万元、2023年佐龙镇佐龙村庭院经济林果园建设项目10万元、2023年南宫山镇庭院经济林果园建设项目20万元、2023年大道河镇月池台村庭院经济林果园建设项目10万元、2023年岚皋县“三类户”产业奖补项目10万元。</t>
  </si>
  <si>
    <t>项目调增</t>
  </si>
  <si>
    <t>2023年乡村振兴示范镇香椿低产园改造补助项目</t>
  </si>
  <si>
    <t>支持岚皋县辰信生态开发有限公司通过补植加密、强化管护的方式建成高密度丰产香椿基地500亩，提升基地产出产值。补助资金用于购买种苗、肥料。</t>
  </si>
  <si>
    <t>民主镇
田湾村</t>
  </si>
  <si>
    <t>县林业局</t>
  </si>
  <si>
    <t>2023年岚皋县新建蔬菜保供基地奖补项目调减资金20万元用于2023年乡村振兴示范镇香椿低产园改造补助项目20万元。</t>
  </si>
  <si>
    <t>2023年乡村振兴示范镇神仙树产业建设补助项目</t>
  </si>
  <si>
    <t>支持岚山宝生态农业有限公司新建神仙树种植基地150亩，管护提升150亩，对神仙树基地进行品种改良，开展苗木品种培育。补助资金用于购买培养苗木、肥料。</t>
  </si>
  <si>
    <t>民主镇
马安村</t>
  </si>
  <si>
    <t>2023年岚皋县新建蔬菜保供基地奖补项目调减资金20万元用于2023年乡村振兴示范镇神仙树产业建设补助项目。</t>
  </si>
  <si>
    <t>2023年佐龙镇佐龙村庭院经济林果园建设项目</t>
  </si>
  <si>
    <t>按照乡村振兴示范村和美庭院创建要求，开展枇杷、柿子、桃、李等20亩以上经济林果园建设</t>
  </si>
  <si>
    <t>佐龙镇
佐龙村</t>
  </si>
  <si>
    <t xml:space="preserve">佐龙镇
</t>
  </si>
  <si>
    <t>2023年岚皋县新建蔬菜保供基地奖补项目调减资金10万元用于2023年佐龙镇佐龙村庭院经济林果园建设项目。</t>
  </si>
  <si>
    <t>2023年南宫山镇庭院经济林果园建设项目</t>
  </si>
  <si>
    <t>按照乡村振兴示范村和美庭院创建要求，在宏大村、桂花村开展枇杷、柿子、桃、李等40亩以上经济林果园建设，每村补助10万元。</t>
  </si>
  <si>
    <t>南宫山镇
宏大村
桂花村</t>
  </si>
  <si>
    <t>南宫山镇</t>
  </si>
  <si>
    <t>2023年岚皋县新建蔬菜保供基地奖补项目调减资金20万元用于2023年南宫山镇庭院经济林果园建设项目。</t>
  </si>
  <si>
    <t>2023年大道河镇月池台村庭院经济林果园建设项目</t>
  </si>
  <si>
    <t>大道河镇
月池台村</t>
  </si>
  <si>
    <t xml:space="preserve">大道河镇
</t>
  </si>
  <si>
    <t>2023年岚皋县新建蔬菜保供基地奖补项目调减资金10万元用于2023年大道河镇月池台村庭院经济林果园建设项目。</t>
  </si>
  <si>
    <t>2023年岚皋县转移就业一次性交通补助项目</t>
  </si>
  <si>
    <t>对脱贫人口、三类重点对象落实转移就业一次性交通补助10000人实行定额补贴，县外市内补贴200元，市外省内补贴300元，省外补贴500元。</t>
  </si>
  <si>
    <t>对脱贫人口、三类重点对象落实转移就业一次性交通补助15028人实行定额补贴，县外市内补贴200元，市外省内补贴300元，省外补贴500元。</t>
  </si>
  <si>
    <t>岚皋县2023年农村技能培训补贴项目调减资金151.4万元用于2023年岚皋县转移就业一次性交通补助项目；2023年城关镇城关村二组通村道路建设项目调减资金145万元用于2023年岚皋县转移就业一次性交通补助项目。</t>
  </si>
  <si>
    <t>2023年城关镇爱国村规模生猪养殖奖补项目</t>
  </si>
  <si>
    <t>依托岚皋县晟兴源农业开发有限公司建成标准化圈舍1.5万平方米，安装自动化料线系统，引进二元母猪3000头。对经营主体进行300万元补助。</t>
  </si>
  <si>
    <t>城关镇
爱国村</t>
  </si>
  <si>
    <t>建成标准化圈舍2万平方米，引进母猪3000头。对经营主体进行300万元补助。</t>
  </si>
  <si>
    <t>调整建设内容及受益户</t>
  </si>
  <si>
    <t>2023年南宫山镇水稻种植基地奖扶项目</t>
  </si>
  <si>
    <t>在桂花村、花里村实施水稻种植基地改造面积107亩，发展富硒粮油产业。</t>
  </si>
  <si>
    <t>南宫山镇
桂花村
花里村</t>
  </si>
  <si>
    <t>在桂花村、花里村、红日社区实施水稻种植基地改造面积107亩，发展富硒粮油产业，经营主体对原水田进行恢复种植富硒水稻100亩以上（可由多个板块组成，单块连片面积不得低于20亩），按每亩1500元进行补助。</t>
  </si>
  <si>
    <t>南宫山镇
桂花村
花里村
红日社区</t>
  </si>
  <si>
    <t>调整建设地点</t>
  </si>
  <si>
    <t>2023年孟石岭镇粮油种植奖补项目</t>
  </si>
  <si>
    <t>建设粮油基地1500亩，对经营主体予以奖补（其中300元/亩奖补大豆玉米带状复合种植1000亩，200元/亩奖补林（茶桑果）豆套种或纯大豆种植500亩）。</t>
  </si>
  <si>
    <t>建设粮油基地1750亩，对经营主体予以奖补（其中300元/亩奖补大豆玉米带状复合种植500亩，200元/亩奖补林（茶桑果）豆套种或纯大豆种植1250亩）。</t>
  </si>
  <si>
    <t>调整建设内容</t>
  </si>
  <si>
    <t>2023年孟石岭镇桃园九台䓍坪村水稻种植基地灌溉配套建设项目</t>
  </si>
  <si>
    <t>新修及加固取水枢纽2座、渠道衬砌改造1125米、铺设引水管道1758米。实施桃园、九台、草坪村水田灌溉465亩。</t>
  </si>
  <si>
    <t>孟石岭镇
桃园村
九台村
草坪村</t>
  </si>
  <si>
    <t>县水利局</t>
  </si>
  <si>
    <t>2023年孟石岭镇桃园、草坪村水稻种植基地灌溉配套建设项目</t>
  </si>
  <si>
    <t>新修及加固取水枢纽2座、渠道衬砌改造1125米、铺设引水管道1758米。实施桃园、草坪村水田灌溉315亩。桃园村增加一处泄洪池及管道250米，草坪村改扩建堰塘一处。</t>
  </si>
  <si>
    <t>孟石岭镇
桃园村
草坪村</t>
  </si>
  <si>
    <t>2023年堰门镇中武村富硒水稻种植基地灌溉配套建设项目</t>
  </si>
  <si>
    <t>新建取水枢纽1座，铺设管道5600米，实施水田灌溉200亩。</t>
  </si>
  <si>
    <t>堰门镇
中武村</t>
  </si>
  <si>
    <t>新建取水枢纽1座，铺设管道5600米，实施水田灌溉200亩。增加防洪墙20米。</t>
  </si>
  <si>
    <t>2023年蔺河镇大湾、棋盘村水稻种植基地灌溉配套建设项目</t>
  </si>
  <si>
    <t>新建及加固取水枢纽2座，渠道加固改造2170米，管道2000米。实施棋盘村水田灌溉115亩，大湾村水田灌溉300亩，建设富硒水稻种植基地。</t>
  </si>
  <si>
    <t>蔺河镇
大湾村
棋盘村</t>
  </si>
  <si>
    <t>新建及加固取水枢纽2座，渠道加固改造2170米，管道2000米。实施棋盘村水田灌溉115亩，大湾村水田灌溉300亩，建设富硒水稻种植基地。大湾村新建堰塘一处。10立方米蓄水池一处。</t>
  </si>
  <si>
    <t>2023年石门镇大河村水稻种植基地灌溉配套建设项目</t>
  </si>
  <si>
    <t>新修取水枢纽1座、铺设引水管道1100米，实施水田灌溉100亩。</t>
  </si>
  <si>
    <t>新修取水枢纽1座、铺设引水管道1100米，实施水田灌溉100亩。增加取水枢纽1处，引水管道200米。</t>
  </si>
  <si>
    <t>2023年蔺河镇和平村铁皮石斛产业园区灌溉项目</t>
  </si>
  <si>
    <t>和平村五组铁皮石斛园区新建取水口1处、过滤池1个、100立方米蓄水池1个、30立方米蓄水池1个、φ63PE供水管网7000米、φ40PE供水管网500米，二组新建取水口2处、过滤池2个、20立方米蓄水池2个、φ40PE供水管网300米、φ25PE供水管网1500米，一组新建φ50PE供水管网1500米、φ25PE供水管网500米。</t>
  </si>
  <si>
    <t>蔺河镇
和平村
新建村</t>
  </si>
  <si>
    <t>新建取水口1处，5立方米过滤池1座，100立方米蓄水池1座，30立方米蓄水池1座，铺设供水管网6000米。</t>
  </si>
  <si>
    <t>2023年佐龙镇双喜村猕猴桃产业园区道路配套项目</t>
  </si>
  <si>
    <t>新建双喜村二三组产业道路硬化1.8公里（毛草湾口外至单家老屋场），路基宽度4.5米，路面宽度3.5米，厚0.18cm。产业道路改造700米（土地庙至老屋场）；新修产业路400米（蒋家梁至三组江才明家），主要实施土石方开挖、挡土墙、错车道、管涵设施等。</t>
  </si>
  <si>
    <t>佐龙镇
双喜村</t>
  </si>
  <si>
    <t>佐龙镇</t>
  </si>
  <si>
    <t>新建双喜村二三组产业道路硬化1.8公里（毛草湾口外至单家老屋场），路基宽度4.5米，路面宽度3.5米，厚18cm。产业道路改造700米（土地庙至老屋场）；主要实施土石方开挖、挡土墙、错车道、管涵设施等。</t>
  </si>
  <si>
    <t>2023年堰门镇隆兴村升高畜牧产业园区产业路建设项目</t>
  </si>
  <si>
    <t>1.（G541牛背梁-升高畜牧）0.8公里，实施内容：水沟、安保等；2.（升高畜牧-中梁子）硬化道路0.8公里，路基宽4米；3.（中梁子-魔芋园区、烤烟园区）砂石路0.8公里；4.隆兴村一组道路硬化0.2公里，路基宽度5米。</t>
  </si>
  <si>
    <t>堰门镇
隆兴村</t>
  </si>
  <si>
    <t>堰门镇</t>
  </si>
  <si>
    <t>1.（G541牛背梁-升高畜牧）0.2公里，实施内容：水沟、安保等；2.（升高畜牧-中梁子）硬化道路0.8公里，路基宽4米；3.（中梁子-魔芋园区、烤烟园区）砂石路0.8公里；4.隆兴村一组道路硬化0.2公里，路基宽度5米。</t>
  </si>
  <si>
    <t>2023年孟石岭镇九台村烤烟产业园区产业路建设项目</t>
  </si>
  <si>
    <t>实施产业道路硬化工程2公里，起点：马家院子-终点：唐支亮家门前，路面宽度3.5米，厚度18公分。</t>
  </si>
  <si>
    <t>孟石岭镇
九台村</t>
  </si>
  <si>
    <t>实施产业道路硬化工程1.6公里，起点：马家院子-终点：唐支亮家门前，路面宽度3.5米，厚度18公分。</t>
  </si>
  <si>
    <t>2023年岚皋县产业振兴技术服务补助项目</t>
  </si>
  <si>
    <t>聘用一批职业经理人（5万/个/年）、技术专家（15万/个/年）、技术员（6万/个/年），为全县产业振兴发展开展技术服务，提供技术支持。对县内机制健全且正常运营一年以上的魔芋、茶叶、猕猴桃职农协会按照5万元/个进行补助。</t>
  </si>
  <si>
    <t>对提供产业技术服务、产品营销的按照提供销售专家（5万/个/年）、技术专家（15万/个/年）、技术员（6万/个/年）进行补助，为全县产业振兴发展提供技术支持。对县内机制健全且正常运营一年以上，提供技术服务、产品营销的魔芋、茶叶、猕猴桃职农协会按照5万元/个进行补助。</t>
  </si>
  <si>
    <t>2023年孟石岭镇前进村通组道路建设项目</t>
  </si>
  <si>
    <t>实施道路硬化2公里，起点：六组叶家门口-终点：小大坪，路面宽度3.5米，厚度18公分。</t>
  </si>
  <si>
    <t>孟石岭镇
前进村</t>
  </si>
  <si>
    <t>实施道路硬化2.35公里，起点：六组叶家门口-终点：小大坪，路面宽度3.5米，厚度18公分。</t>
  </si>
  <si>
    <t>2023年佐龙镇晓道集镇农村饮水巩固提升项目</t>
  </si>
  <si>
    <t>工程包括晓道集镇供水改造及黄兴村供水改造2处工程，供水人口1270人，供水规模145m3/d。（1）晓道集镇设计供水人口1200人，供水规模137m³/d。工程建设主要建设内容为：水厂修建絮凝过滤池1座，更换加药设备1台，更换dn75PE输水管道长880m，更换dn110-40PE配水管道长6312m；配套入户水表250块。（2）黄兴村2组供水人口70人，供水规模8m3/d，在小沟修建取水坝1座，铺设铺设dn40PE输水管道长390m。水厂新修10m3过滤蓄水池1座，配套缓释消毒器1台。铺设dn40~25PE配水管道长450m。</t>
  </si>
  <si>
    <t>佐龙镇
双喜村
黄兴村</t>
  </si>
  <si>
    <t>工程包括晓道集镇供水改造及黄兴村供水改造2处工程，供水人口1270人，供水规模145m3/d。（1）晓道集镇设计供水人口1200人，供水规模137m³/d。工程建设主要建设内容为：水厂修建絮凝过滤池1座，更换加药设备1台，更换dn75PE输水管道长880m，更换dn110-40PE配水管道长6312m；配套入户水表250块。（2）黄兴村2组供水人口70人，供水规模8m3/d，在小沟修建取水坝1座，铺设铺设dn40PE输水管道长390m。水厂新修10m3过滤蓄水池1座，配套缓释消毒器1台。铺设dn40~25PE配水管道长450m。晓道集镇增设3处消防栓。</t>
  </si>
  <si>
    <t>2023年石门镇新生村村容村貌提升项目</t>
  </si>
  <si>
    <t>建设院落路80米、连户路130米，花池200米，铺设产业步道400米，土地平整硬化200平米，弃渣场平整及绿化面积700平方米，公厕20平方米，化粪池1处，排污管道200米，安装夜间照明设施7处、乱堆乱放整治后闲置地块治理等。</t>
  </si>
  <si>
    <t>石门镇
新生村</t>
  </si>
  <si>
    <t>弃渣场平整570平方米，联户路255平方米，生态停车位45平方米，绿化面积700平方米，铺设产业步道245米，建设避雨草棚1处36平方米，夜间照明设施10处。</t>
  </si>
  <si>
    <t>2023年岚皋县渔业产业发展奖补项目</t>
  </si>
  <si>
    <t>新建工厂化养鱼基地一个：新建鱼池5000平方米，投放鱼苗7万尾以上，新建陆基养鱼基地一个：新建陆基养鱼池30个，面积800平米以上，投放鱼苗万尾以上；提质增效工厂化基地一个：建设渔场安保设施，池塘步道护栏，尾水处理设施，投放鱼苗7万尾。对经营主体按照固定资产投资的30%进行奖补。</t>
  </si>
  <si>
    <t>新建工厂化养鱼基地2个：新建鱼池10000平方米，投放鱼苗14万尾以上。对经营主体按照固定资产投资的30%进行奖补。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</si>
</sst>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  <numFmt numFmtId="179" formatCode="yyyy/m/d;@"/>
    <numFmt numFmtId="180" formatCode="0_);[Red]\(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36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/>
    </xf>
    <xf numFmtId="0" fontId="7" fillId="0" borderId="5" xfId="50" applyFont="1" applyFill="1" applyBorder="1" applyAlignment="1">
      <alignment horizontal="center" vertical="center" wrapText="1"/>
    </xf>
    <xf numFmtId="0" fontId="7" fillId="0" borderId="6" xfId="50" applyFont="1" applyFill="1" applyBorder="1" applyAlignment="1">
      <alignment horizontal="center" vertical="center" wrapText="1"/>
    </xf>
    <xf numFmtId="0" fontId="7" fillId="0" borderId="7" xfId="5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49" applyNumberFormat="1" applyFont="1" applyFill="1" applyBorder="1" applyAlignment="1" applyProtection="1">
      <alignment horizontal="justify" vertical="center" wrapText="1"/>
    </xf>
    <xf numFmtId="0" fontId="3" fillId="0" borderId="3" xfId="49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justify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justify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justify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justify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 applyProtection="1">
      <alignment horizontal="justify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0" xfId="49" applyFont="1" applyFill="1" applyBorder="1" applyAlignment="1">
      <alignment horizontal="left" vertical="center" wrapText="1"/>
    </xf>
    <xf numFmtId="0" fontId="7" fillId="0" borderId="10" xfId="5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7" xfId="49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justify" vertical="center" wrapText="1"/>
    </xf>
    <xf numFmtId="180" fontId="3" fillId="0" borderId="3" xfId="0" applyNumberFormat="1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178" fontId="3" fillId="0" borderId="3" xfId="49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19050</xdr:rowOff>
    </xdr:to>
    <xdr:pic>
      <xdr:nvPicPr>
        <xdr:cNvPr id="7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19050</xdr:rowOff>
    </xdr:to>
    <xdr:pic>
      <xdr:nvPicPr>
        <xdr:cNvPr id="718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2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38100</xdr:rowOff>
    </xdr:to>
    <xdr:pic>
      <xdr:nvPicPr>
        <xdr:cNvPr id="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38100</xdr:rowOff>
    </xdr:to>
    <xdr:pic>
      <xdr:nvPicPr>
        <xdr:cNvPr id="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19050</xdr:rowOff>
    </xdr:to>
    <xdr:pic>
      <xdr:nvPicPr>
        <xdr:cNvPr id="7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19050</xdr:rowOff>
    </xdr:to>
    <xdr:pic>
      <xdr:nvPicPr>
        <xdr:cNvPr id="7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19050</xdr:rowOff>
    </xdr:to>
    <xdr:pic>
      <xdr:nvPicPr>
        <xdr:cNvPr id="73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3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38100</xdr:rowOff>
    </xdr:to>
    <xdr:pic>
      <xdr:nvPicPr>
        <xdr:cNvPr id="7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38100</xdr:rowOff>
    </xdr:to>
    <xdr:pic>
      <xdr:nvPicPr>
        <xdr:cNvPr id="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19050</xdr:rowOff>
    </xdr:to>
    <xdr:pic>
      <xdr:nvPicPr>
        <xdr:cNvPr id="7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19050</xdr:rowOff>
    </xdr:to>
    <xdr:pic>
      <xdr:nvPicPr>
        <xdr:cNvPr id="7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19050</xdr:rowOff>
    </xdr:to>
    <xdr:pic>
      <xdr:nvPicPr>
        <xdr:cNvPr id="7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5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59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38100</xdr:rowOff>
    </xdr:to>
    <xdr:pic>
      <xdr:nvPicPr>
        <xdr:cNvPr id="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38100</xdr:rowOff>
    </xdr:to>
    <xdr:pic>
      <xdr:nvPicPr>
        <xdr:cNvPr id="7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6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19050</xdr:rowOff>
    </xdr:to>
    <xdr:pic>
      <xdr:nvPicPr>
        <xdr:cNvPr id="7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10160</xdr:colOff>
      <xdr:row>2</xdr:row>
      <xdr:rowOff>31750</xdr:rowOff>
    </xdr:to>
    <xdr:pic>
      <xdr:nvPicPr>
        <xdr:cNvPr id="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11588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19050</xdr:rowOff>
    </xdr:to>
    <xdr:pic>
      <xdr:nvPicPr>
        <xdr:cNvPr id="7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19050</xdr:rowOff>
    </xdr:to>
    <xdr:pic>
      <xdr:nvPicPr>
        <xdr:cNvPr id="773" name="图片 7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7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38100</xdr:rowOff>
    </xdr:to>
    <xdr:pic>
      <xdr:nvPicPr>
        <xdr:cNvPr id="7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38100</xdr:rowOff>
    </xdr:to>
    <xdr:pic>
      <xdr:nvPicPr>
        <xdr:cNvPr id="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19050</xdr:rowOff>
    </xdr:to>
    <xdr:pic>
      <xdr:nvPicPr>
        <xdr:cNvPr id="7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19050</xdr:rowOff>
    </xdr:to>
    <xdr:pic>
      <xdr:nvPicPr>
        <xdr:cNvPr id="7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19050</xdr:rowOff>
    </xdr:to>
    <xdr:pic>
      <xdr:nvPicPr>
        <xdr:cNvPr id="78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9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38100</xdr:rowOff>
    </xdr:to>
    <xdr:pic>
      <xdr:nvPicPr>
        <xdr:cNvPr id="7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38100</xdr:rowOff>
    </xdr:to>
    <xdr:pic>
      <xdr:nvPicPr>
        <xdr:cNvPr id="7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19050</xdr:rowOff>
    </xdr:to>
    <xdr:pic>
      <xdr:nvPicPr>
        <xdr:cNvPr id="7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19050</xdr:rowOff>
    </xdr:to>
    <xdr:pic>
      <xdr:nvPicPr>
        <xdr:cNvPr id="8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19050</xdr:rowOff>
    </xdr:to>
    <xdr:pic>
      <xdr:nvPicPr>
        <xdr:cNvPr id="8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1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14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38100</xdr:rowOff>
    </xdr:to>
    <xdr:pic>
      <xdr:nvPicPr>
        <xdr:cNvPr id="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38100</xdr:rowOff>
    </xdr:to>
    <xdr:pic>
      <xdr:nvPicPr>
        <xdr:cNvPr id="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19050</xdr:rowOff>
    </xdr:to>
    <xdr:pic>
      <xdr:nvPicPr>
        <xdr:cNvPr id="8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10160</xdr:colOff>
      <xdr:row>1</xdr:row>
      <xdr:rowOff>31750</xdr:rowOff>
    </xdr:to>
    <xdr:pic>
      <xdr:nvPicPr>
        <xdr:cNvPr id="8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779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8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828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3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8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8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8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8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8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4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8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8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8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86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69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7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8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7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8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19050</xdr:rowOff>
    </xdr:to>
    <xdr:pic>
      <xdr:nvPicPr>
        <xdr:cNvPr id="8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19050</xdr:rowOff>
    </xdr:to>
    <xdr:pic>
      <xdr:nvPicPr>
        <xdr:cNvPr id="88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8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8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8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88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38100</xdr:rowOff>
    </xdr:to>
    <xdr:pic>
      <xdr:nvPicPr>
        <xdr:cNvPr id="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38100</xdr:rowOff>
    </xdr:to>
    <xdr:pic>
      <xdr:nvPicPr>
        <xdr:cNvPr id="8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8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8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8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8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19050</xdr:rowOff>
    </xdr:to>
    <xdr:pic>
      <xdr:nvPicPr>
        <xdr:cNvPr id="8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8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8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19050</xdr:rowOff>
    </xdr:to>
    <xdr:pic>
      <xdr:nvPicPr>
        <xdr:cNvPr id="8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19050</xdr:rowOff>
    </xdr:to>
    <xdr:pic>
      <xdr:nvPicPr>
        <xdr:cNvPr id="89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8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0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38100</xdr:rowOff>
    </xdr:to>
    <xdr:pic>
      <xdr:nvPicPr>
        <xdr:cNvPr id="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38100</xdr:rowOff>
    </xdr:to>
    <xdr:pic>
      <xdr:nvPicPr>
        <xdr:cNvPr id="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19050</xdr:rowOff>
    </xdr:to>
    <xdr:pic>
      <xdr:nvPicPr>
        <xdr:cNvPr id="9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19050</xdr:rowOff>
    </xdr:to>
    <xdr:pic>
      <xdr:nvPicPr>
        <xdr:cNvPr id="9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19050</xdr:rowOff>
    </xdr:to>
    <xdr:pic>
      <xdr:nvPicPr>
        <xdr:cNvPr id="9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24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38100</xdr:rowOff>
    </xdr:to>
    <xdr:pic>
      <xdr:nvPicPr>
        <xdr:cNvPr id="9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38100</xdr:rowOff>
    </xdr:to>
    <xdr:pic>
      <xdr:nvPicPr>
        <xdr:cNvPr id="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2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19050</xdr:rowOff>
    </xdr:to>
    <xdr:pic>
      <xdr:nvPicPr>
        <xdr:cNvPr id="9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3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10160</xdr:colOff>
      <xdr:row>30</xdr:row>
      <xdr:rowOff>31750</xdr:rowOff>
    </xdr:to>
    <xdr:pic>
      <xdr:nvPicPr>
        <xdr:cNvPr id="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55591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19050</xdr:rowOff>
    </xdr:to>
    <xdr:pic>
      <xdr:nvPicPr>
        <xdr:cNvPr id="9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19050</xdr:rowOff>
    </xdr:to>
    <xdr:pic>
      <xdr:nvPicPr>
        <xdr:cNvPr id="938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4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38100</xdr:rowOff>
    </xdr:to>
    <xdr:pic>
      <xdr:nvPicPr>
        <xdr:cNvPr id="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38100</xdr:rowOff>
    </xdr:to>
    <xdr:pic>
      <xdr:nvPicPr>
        <xdr:cNvPr id="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19050</xdr:rowOff>
    </xdr:to>
    <xdr:pic>
      <xdr:nvPicPr>
        <xdr:cNvPr id="9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19050</xdr:rowOff>
    </xdr:to>
    <xdr:pic>
      <xdr:nvPicPr>
        <xdr:cNvPr id="9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19050</xdr:rowOff>
    </xdr:to>
    <xdr:pic>
      <xdr:nvPicPr>
        <xdr:cNvPr id="9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5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38100</xdr:rowOff>
    </xdr:to>
    <xdr:pic>
      <xdr:nvPicPr>
        <xdr:cNvPr id="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38100</xdr:rowOff>
    </xdr:to>
    <xdr:pic>
      <xdr:nvPicPr>
        <xdr:cNvPr id="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19050</xdr:rowOff>
    </xdr:to>
    <xdr:pic>
      <xdr:nvPicPr>
        <xdr:cNvPr id="9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19050</xdr:rowOff>
    </xdr:to>
    <xdr:pic>
      <xdr:nvPicPr>
        <xdr:cNvPr id="9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19050</xdr:rowOff>
    </xdr:to>
    <xdr:pic>
      <xdr:nvPicPr>
        <xdr:cNvPr id="97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7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79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38100</xdr:rowOff>
    </xdr:to>
    <xdr:pic>
      <xdr:nvPicPr>
        <xdr:cNvPr id="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38100</xdr:rowOff>
    </xdr:to>
    <xdr:pic>
      <xdr:nvPicPr>
        <xdr:cNvPr id="9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19050</xdr:rowOff>
    </xdr:to>
    <xdr:pic>
      <xdr:nvPicPr>
        <xdr:cNvPr id="9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8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10160</xdr:colOff>
      <xdr:row>8</xdr:row>
      <xdr:rowOff>31750</xdr:rowOff>
    </xdr:to>
    <xdr:pic>
      <xdr:nvPicPr>
        <xdr:cNvPr id="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96170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19050</xdr:rowOff>
    </xdr:to>
    <xdr:pic>
      <xdr:nvPicPr>
        <xdr:cNvPr id="9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19050</xdr:rowOff>
    </xdr:to>
    <xdr:pic>
      <xdr:nvPicPr>
        <xdr:cNvPr id="99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9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9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9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99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38100</xdr:rowOff>
    </xdr:to>
    <xdr:pic>
      <xdr:nvPicPr>
        <xdr:cNvPr id="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38100</xdr:rowOff>
    </xdr:to>
    <xdr:pic>
      <xdr:nvPicPr>
        <xdr:cNvPr id="9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19050</xdr:rowOff>
    </xdr:to>
    <xdr:pic>
      <xdr:nvPicPr>
        <xdr:cNvPr id="10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19050</xdr:rowOff>
    </xdr:to>
    <xdr:pic>
      <xdr:nvPicPr>
        <xdr:cNvPr id="10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19050</xdr:rowOff>
    </xdr:to>
    <xdr:pic>
      <xdr:nvPicPr>
        <xdr:cNvPr id="10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1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38100</xdr:rowOff>
    </xdr:to>
    <xdr:pic>
      <xdr:nvPicPr>
        <xdr:cNvPr id="10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38100</xdr:rowOff>
    </xdr:to>
    <xdr:pic>
      <xdr:nvPicPr>
        <xdr:cNvPr id="10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19050</xdr:rowOff>
    </xdr:to>
    <xdr:pic>
      <xdr:nvPicPr>
        <xdr:cNvPr id="10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19050</xdr:rowOff>
    </xdr:to>
    <xdr:pic>
      <xdr:nvPicPr>
        <xdr:cNvPr id="10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19050</xdr:rowOff>
    </xdr:to>
    <xdr:pic>
      <xdr:nvPicPr>
        <xdr:cNvPr id="102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3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34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38100</xdr:rowOff>
    </xdr:to>
    <xdr:pic>
      <xdr:nvPicPr>
        <xdr:cNvPr id="10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38100</xdr:rowOff>
    </xdr:to>
    <xdr:pic>
      <xdr:nvPicPr>
        <xdr:cNvPr id="10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19050</xdr:rowOff>
    </xdr:to>
    <xdr:pic>
      <xdr:nvPicPr>
        <xdr:cNvPr id="10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10160</xdr:colOff>
      <xdr:row>25</xdr:row>
      <xdr:rowOff>31750</xdr:rowOff>
    </xdr:to>
    <xdr:pic>
      <xdr:nvPicPr>
        <xdr:cNvPr id="10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46942375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0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048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5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0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0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0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0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06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6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0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0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0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0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0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8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89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0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0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9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0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9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0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0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0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1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2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44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1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1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58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6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7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7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1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19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9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199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0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1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1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2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3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54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5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6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68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7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8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2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2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2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0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09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1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2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2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4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5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6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64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7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78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8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39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39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3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4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4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41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19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4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38100</xdr:rowOff>
    </xdr:to>
    <xdr:pic>
      <xdr:nvPicPr>
        <xdr:cNvPr id="14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19050</xdr:rowOff>
    </xdr:to>
    <xdr:pic>
      <xdr:nvPicPr>
        <xdr:cNvPr id="14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2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10160</xdr:colOff>
      <xdr:row>0</xdr:row>
      <xdr:rowOff>31750</xdr:rowOff>
    </xdr:to>
    <xdr:pic>
      <xdr:nvPicPr>
        <xdr:cNvPr id="1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0" y="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8"/>
  <sheetViews>
    <sheetView tabSelected="1" zoomScale="70" zoomScaleNormal="70" workbookViewId="0">
      <selection activeCell="N29" sqref="A3:AD43"/>
    </sheetView>
  </sheetViews>
  <sheetFormatPr defaultColWidth="9" defaultRowHeight="13.5"/>
  <cols>
    <col min="1" max="1" width="6.75" style="1" customWidth="1"/>
    <col min="2" max="2" width="21.4666666666667" style="1" customWidth="1"/>
    <col min="3" max="3" width="53.0833333333333" style="1" customWidth="1"/>
    <col min="4" max="4" width="13.75" style="1" customWidth="1"/>
    <col min="5" max="5" width="10.8916666666667" style="1" customWidth="1"/>
    <col min="6" max="9" width="11.0333333333333" style="1" customWidth="1"/>
    <col min="10" max="13" width="9.31666666666667" style="1" customWidth="1"/>
    <col min="14" max="14" width="17.6416666666667" style="1" customWidth="1"/>
    <col min="15" max="15" width="16.475" style="1" customWidth="1"/>
    <col min="16" max="16" width="23.5333333333333" style="1" customWidth="1"/>
    <col min="17" max="17" width="45.5833333333333" style="1" customWidth="1"/>
    <col min="18" max="18" width="17.6416666666667" style="1" customWidth="1"/>
    <col min="19" max="20" width="10.8833333333333" style="1" customWidth="1"/>
    <col min="21" max="23" width="10.9083333333333" style="1" customWidth="1"/>
    <col min="24" max="27" width="9.09166666666667" style="1" customWidth="1"/>
    <col min="28" max="28" width="23.8166666666667" style="1" customWidth="1"/>
    <col min="29" max="29" width="16.025" style="1" customWidth="1"/>
    <col min="30" max="30" width="42.3083333333333" style="1" customWidth="1"/>
    <col min="31" max="31" width="11.125" style="1" customWidth="1"/>
    <col min="32" max="32" width="9.125" style="1"/>
    <col min="33" max="16384" width="9" style="1"/>
  </cols>
  <sheetData>
    <row r="1" s="1" customFormat="1" ht="77" customHeight="1" spans="1:3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="1" customFormat="1" ht="14.25" spans="1:30">
      <c r="A2" s="6"/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45"/>
      <c r="O2" s="45"/>
      <c r="P2" s="46"/>
      <c r="Q2" s="46"/>
      <c r="R2" s="60"/>
      <c r="S2" s="60"/>
      <c r="T2" s="60"/>
      <c r="U2" s="60"/>
      <c r="V2" s="60"/>
      <c r="W2" s="60"/>
      <c r="X2" s="61"/>
      <c r="Y2" s="61"/>
      <c r="Z2" s="61"/>
      <c r="AA2" s="61"/>
      <c r="AB2" s="61"/>
      <c r="AC2" s="61"/>
      <c r="AD2" s="61"/>
    </row>
    <row r="3" s="1" customFormat="1" ht="30" customHeight="1" spans="1:30">
      <c r="A3" s="8" t="s">
        <v>1</v>
      </c>
      <c r="B3" s="9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70" t="s">
        <v>4</v>
      </c>
    </row>
    <row r="4" s="2" customFormat="1" ht="30" customHeight="1" spans="1:30">
      <c r="A4" s="10"/>
      <c r="B4" s="11" t="s">
        <v>5</v>
      </c>
      <c r="C4" s="12" t="s">
        <v>6</v>
      </c>
      <c r="D4" s="13" t="s">
        <v>7</v>
      </c>
      <c r="E4" s="14" t="s">
        <v>8</v>
      </c>
      <c r="F4" s="15"/>
      <c r="G4" s="15"/>
      <c r="H4" s="15"/>
      <c r="I4" s="47"/>
      <c r="J4" s="48" t="s">
        <v>9</v>
      </c>
      <c r="K4" s="49"/>
      <c r="L4" s="48" t="s">
        <v>10</v>
      </c>
      <c r="M4" s="49"/>
      <c r="N4" s="50" t="s">
        <v>11</v>
      </c>
      <c r="O4" s="11" t="s">
        <v>12</v>
      </c>
      <c r="P4" s="8" t="s">
        <v>5</v>
      </c>
      <c r="Q4" s="8" t="s">
        <v>6</v>
      </c>
      <c r="R4" s="8" t="s">
        <v>7</v>
      </c>
      <c r="S4" s="8" t="s">
        <v>13</v>
      </c>
      <c r="T4" s="15" t="s">
        <v>8</v>
      </c>
      <c r="U4" s="15"/>
      <c r="V4" s="15"/>
      <c r="W4" s="47"/>
      <c r="X4" s="48" t="s">
        <v>9</v>
      </c>
      <c r="Y4" s="49"/>
      <c r="Z4" s="48" t="s">
        <v>10</v>
      </c>
      <c r="AA4" s="49"/>
      <c r="AB4" s="50" t="s">
        <v>11</v>
      </c>
      <c r="AC4" s="8" t="s">
        <v>12</v>
      </c>
      <c r="AD4" s="71"/>
    </row>
    <row r="5" s="2" customFormat="1" ht="48" customHeight="1" spans="1:30">
      <c r="A5" s="16"/>
      <c r="B5" s="11"/>
      <c r="C5" s="12"/>
      <c r="D5" s="13"/>
      <c r="E5" s="8" t="s">
        <v>13</v>
      </c>
      <c r="F5" s="8" t="s">
        <v>14</v>
      </c>
      <c r="G5" s="8" t="s">
        <v>15</v>
      </c>
      <c r="H5" s="8" t="s">
        <v>16</v>
      </c>
      <c r="I5" s="51" t="s">
        <v>17</v>
      </c>
      <c r="J5" s="52" t="s">
        <v>18</v>
      </c>
      <c r="K5" s="52" t="s">
        <v>19</v>
      </c>
      <c r="L5" s="52" t="s">
        <v>18</v>
      </c>
      <c r="M5" s="52" t="s">
        <v>19</v>
      </c>
      <c r="N5" s="53"/>
      <c r="O5" s="11"/>
      <c r="P5" s="16"/>
      <c r="Q5" s="16"/>
      <c r="R5" s="16"/>
      <c r="S5" s="16"/>
      <c r="T5" s="8" t="s">
        <v>14</v>
      </c>
      <c r="U5" s="8" t="s">
        <v>15</v>
      </c>
      <c r="V5" s="8" t="s">
        <v>16</v>
      </c>
      <c r="W5" s="51" t="s">
        <v>17</v>
      </c>
      <c r="X5" s="52" t="s">
        <v>18</v>
      </c>
      <c r="Y5" s="52" t="s">
        <v>19</v>
      </c>
      <c r="Z5" s="52" t="s">
        <v>18</v>
      </c>
      <c r="AA5" s="52" t="s">
        <v>19</v>
      </c>
      <c r="AB5" s="53"/>
      <c r="AC5" s="16"/>
      <c r="AD5" s="72"/>
    </row>
    <row r="6" s="1" customFormat="1" ht="192" customHeight="1" spans="1:30">
      <c r="A6" s="17">
        <v>1</v>
      </c>
      <c r="B6" s="18" t="s">
        <v>20</v>
      </c>
      <c r="C6" s="18" t="s">
        <v>21</v>
      </c>
      <c r="D6" s="17" t="s">
        <v>22</v>
      </c>
      <c r="E6" s="17">
        <f t="shared" ref="E6:E9" si="0">SUM(F6:I6)</f>
        <v>320</v>
      </c>
      <c r="F6" s="17">
        <v>320</v>
      </c>
      <c r="G6" s="17"/>
      <c r="H6" s="17"/>
      <c r="I6" s="17"/>
      <c r="J6" s="24">
        <v>55</v>
      </c>
      <c r="K6" s="24">
        <v>160</v>
      </c>
      <c r="L6" s="24">
        <v>120</v>
      </c>
      <c r="M6" s="24">
        <v>348</v>
      </c>
      <c r="N6" s="22" t="s">
        <v>23</v>
      </c>
      <c r="O6" s="22" t="s">
        <v>24</v>
      </c>
      <c r="P6" s="18" t="s">
        <v>20</v>
      </c>
      <c r="Q6" s="18" t="s">
        <v>25</v>
      </c>
      <c r="R6" s="17" t="s">
        <v>22</v>
      </c>
      <c r="S6" s="22">
        <f t="shared" ref="S6:S9" si="1">SUM(T6:W6)</f>
        <v>259</v>
      </c>
      <c r="T6" s="22">
        <v>259</v>
      </c>
      <c r="U6" s="22">
        <v>0</v>
      </c>
      <c r="V6" s="22">
        <v>0</v>
      </c>
      <c r="W6" s="22">
        <v>0</v>
      </c>
      <c r="X6" s="22">
        <v>55</v>
      </c>
      <c r="Y6" s="22">
        <v>160</v>
      </c>
      <c r="Z6" s="22">
        <v>120</v>
      </c>
      <c r="AA6" s="22">
        <v>348</v>
      </c>
      <c r="AB6" s="22" t="s">
        <v>23</v>
      </c>
      <c r="AC6" s="22" t="s">
        <v>24</v>
      </c>
      <c r="AD6" s="25" t="s">
        <v>26</v>
      </c>
    </row>
    <row r="7" s="1" customFormat="1" ht="181" customHeight="1" spans="1:30">
      <c r="A7" s="17">
        <v>2</v>
      </c>
      <c r="B7" s="18" t="s">
        <v>27</v>
      </c>
      <c r="C7" s="18" t="s">
        <v>28</v>
      </c>
      <c r="D7" s="17" t="s">
        <v>22</v>
      </c>
      <c r="E7" s="17">
        <f t="shared" si="0"/>
        <v>150</v>
      </c>
      <c r="F7" s="19">
        <v>150</v>
      </c>
      <c r="G7" s="19"/>
      <c r="H7" s="19"/>
      <c r="I7" s="19"/>
      <c r="J7" s="24">
        <v>115</v>
      </c>
      <c r="K7" s="24">
        <v>340</v>
      </c>
      <c r="L7" s="24">
        <v>240</v>
      </c>
      <c r="M7" s="24">
        <v>696</v>
      </c>
      <c r="N7" s="22" t="s">
        <v>23</v>
      </c>
      <c r="O7" s="22" t="s">
        <v>24</v>
      </c>
      <c r="P7" s="18" t="s">
        <v>27</v>
      </c>
      <c r="Q7" s="18" t="s">
        <v>29</v>
      </c>
      <c r="R7" s="17" t="s">
        <v>22</v>
      </c>
      <c r="S7" s="22">
        <f t="shared" si="1"/>
        <v>233</v>
      </c>
      <c r="T7" s="17">
        <v>233</v>
      </c>
      <c r="U7" s="17">
        <v>0</v>
      </c>
      <c r="V7" s="17">
        <v>0</v>
      </c>
      <c r="W7" s="17">
        <v>0</v>
      </c>
      <c r="X7" s="17">
        <v>115</v>
      </c>
      <c r="Y7" s="17">
        <v>340</v>
      </c>
      <c r="Z7" s="17">
        <v>240</v>
      </c>
      <c r="AA7" s="17">
        <v>696</v>
      </c>
      <c r="AB7" s="22" t="s">
        <v>23</v>
      </c>
      <c r="AC7" s="22" t="s">
        <v>24</v>
      </c>
      <c r="AD7" s="25" t="s">
        <v>30</v>
      </c>
    </row>
    <row r="8" s="1" customFormat="1" ht="185" customHeight="1" spans="1:30">
      <c r="A8" s="17">
        <v>3</v>
      </c>
      <c r="B8" s="18" t="s">
        <v>31</v>
      </c>
      <c r="C8" s="18" t="s">
        <v>32</v>
      </c>
      <c r="D8" s="17" t="s">
        <v>22</v>
      </c>
      <c r="E8" s="17">
        <f t="shared" si="0"/>
        <v>100</v>
      </c>
      <c r="F8" s="19">
        <v>100</v>
      </c>
      <c r="G8" s="19"/>
      <c r="H8" s="19"/>
      <c r="I8" s="19"/>
      <c r="J8" s="24">
        <v>75</v>
      </c>
      <c r="K8" s="24">
        <v>210</v>
      </c>
      <c r="L8" s="24">
        <v>190</v>
      </c>
      <c r="M8" s="24">
        <v>560</v>
      </c>
      <c r="N8" s="22" t="s">
        <v>23</v>
      </c>
      <c r="O8" s="22" t="s">
        <v>24</v>
      </c>
      <c r="P8" s="18" t="s">
        <v>31</v>
      </c>
      <c r="Q8" s="18" t="s">
        <v>33</v>
      </c>
      <c r="R8" s="17" t="s">
        <v>22</v>
      </c>
      <c r="S8" s="22">
        <f t="shared" si="1"/>
        <v>109</v>
      </c>
      <c r="T8" s="17">
        <v>109</v>
      </c>
      <c r="U8" s="17">
        <v>0</v>
      </c>
      <c r="V8" s="17">
        <v>0</v>
      </c>
      <c r="W8" s="17">
        <v>0</v>
      </c>
      <c r="X8" s="17">
        <v>75</v>
      </c>
      <c r="Y8" s="17">
        <v>210</v>
      </c>
      <c r="Z8" s="17">
        <v>190</v>
      </c>
      <c r="AA8" s="17">
        <v>560</v>
      </c>
      <c r="AB8" s="22" t="s">
        <v>23</v>
      </c>
      <c r="AC8" s="22" t="s">
        <v>24</v>
      </c>
      <c r="AD8" s="25" t="s">
        <v>34</v>
      </c>
    </row>
    <row r="9" s="3" customFormat="1" ht="165" customHeight="1" spans="1:30">
      <c r="A9" s="17">
        <v>4</v>
      </c>
      <c r="B9" s="20" t="s">
        <v>35</v>
      </c>
      <c r="C9" s="20" t="s">
        <v>36</v>
      </c>
      <c r="D9" s="21" t="s">
        <v>22</v>
      </c>
      <c r="E9" s="17">
        <f t="shared" si="0"/>
        <v>100</v>
      </c>
      <c r="F9" s="19">
        <v>100</v>
      </c>
      <c r="G9" s="19"/>
      <c r="H9" s="22"/>
      <c r="I9" s="22"/>
      <c r="J9" s="22">
        <v>27</v>
      </c>
      <c r="K9" s="22">
        <v>57</v>
      </c>
      <c r="L9" s="22">
        <v>45</v>
      </c>
      <c r="M9" s="22">
        <v>112</v>
      </c>
      <c r="N9" s="22" t="s">
        <v>23</v>
      </c>
      <c r="O9" s="22" t="s">
        <v>24</v>
      </c>
      <c r="P9" s="20" t="s">
        <v>35</v>
      </c>
      <c r="Q9" s="18" t="s">
        <v>36</v>
      </c>
      <c r="R9" s="17" t="s">
        <v>22</v>
      </c>
      <c r="S9" s="22">
        <f t="shared" si="1"/>
        <v>26</v>
      </c>
      <c r="T9" s="17">
        <v>26</v>
      </c>
      <c r="U9" s="17">
        <v>0</v>
      </c>
      <c r="V9" s="17">
        <v>0</v>
      </c>
      <c r="W9" s="17">
        <v>0</v>
      </c>
      <c r="X9" s="17">
        <v>27</v>
      </c>
      <c r="Y9" s="17">
        <v>57</v>
      </c>
      <c r="Z9" s="17">
        <v>45</v>
      </c>
      <c r="AA9" s="17">
        <v>112</v>
      </c>
      <c r="AB9" s="22" t="s">
        <v>23</v>
      </c>
      <c r="AC9" s="22" t="s">
        <v>24</v>
      </c>
      <c r="AD9" s="25" t="s">
        <v>37</v>
      </c>
    </row>
    <row r="10" s="3" customFormat="1" ht="165" customHeight="1" spans="1:30">
      <c r="A10" s="17">
        <v>5</v>
      </c>
      <c r="B10" s="23" t="s">
        <v>38</v>
      </c>
      <c r="C10" s="18" t="s">
        <v>39</v>
      </c>
      <c r="D10" s="21" t="s">
        <v>22</v>
      </c>
      <c r="E10" s="24">
        <v>264</v>
      </c>
      <c r="F10" s="24">
        <v>264</v>
      </c>
      <c r="G10" s="19"/>
      <c r="H10" s="24"/>
      <c r="I10" s="24"/>
      <c r="J10" s="24">
        <v>76</v>
      </c>
      <c r="K10" s="24">
        <v>185</v>
      </c>
      <c r="L10" s="24">
        <v>156</v>
      </c>
      <c r="M10" s="24">
        <v>342</v>
      </c>
      <c r="N10" s="22" t="s">
        <v>23</v>
      </c>
      <c r="O10" s="22" t="s">
        <v>23</v>
      </c>
      <c r="P10" s="23" t="s">
        <v>38</v>
      </c>
      <c r="Q10" s="23" t="s">
        <v>39</v>
      </c>
      <c r="R10" s="21" t="s">
        <v>22</v>
      </c>
      <c r="S10" s="62">
        <v>143.48</v>
      </c>
      <c r="T10" s="62">
        <v>143.48</v>
      </c>
      <c r="U10" s="17"/>
      <c r="V10" s="17"/>
      <c r="W10" s="17"/>
      <c r="X10" s="24">
        <v>76</v>
      </c>
      <c r="Y10" s="24">
        <v>185</v>
      </c>
      <c r="Z10" s="24">
        <v>156</v>
      </c>
      <c r="AA10" s="24">
        <v>342</v>
      </c>
      <c r="AB10" s="22" t="s">
        <v>23</v>
      </c>
      <c r="AC10" s="22" t="s">
        <v>23</v>
      </c>
      <c r="AD10" s="25" t="s">
        <v>40</v>
      </c>
    </row>
    <row r="11" s="1" customFormat="1" ht="165" customHeight="1" spans="1:30">
      <c r="A11" s="17">
        <v>6</v>
      </c>
      <c r="B11" s="25" t="s">
        <v>41</v>
      </c>
      <c r="C11" s="18" t="s">
        <v>42</v>
      </c>
      <c r="D11" s="17" t="s">
        <v>43</v>
      </c>
      <c r="E11" s="17">
        <f>SUM(F11:I11)</f>
        <v>85.5</v>
      </c>
      <c r="F11" s="26">
        <v>85.5</v>
      </c>
      <c r="G11" s="19"/>
      <c r="H11" s="19"/>
      <c r="I11" s="19"/>
      <c r="J11" s="24">
        <v>17</v>
      </c>
      <c r="K11" s="24">
        <v>25</v>
      </c>
      <c r="L11" s="24">
        <v>35</v>
      </c>
      <c r="M11" s="24">
        <v>58</v>
      </c>
      <c r="N11" s="22" t="s">
        <v>23</v>
      </c>
      <c r="O11" s="19" t="s">
        <v>44</v>
      </c>
      <c r="P11" s="25" t="s">
        <v>41</v>
      </c>
      <c r="Q11" s="18" t="s">
        <v>45</v>
      </c>
      <c r="R11" s="17" t="s">
        <v>46</v>
      </c>
      <c r="S11" s="22">
        <f t="shared" ref="S11:S14" si="2">SUM(T11:W11)</f>
        <v>63</v>
      </c>
      <c r="T11" s="17">
        <v>63</v>
      </c>
      <c r="U11" s="17">
        <v>0</v>
      </c>
      <c r="V11" s="17">
        <v>0</v>
      </c>
      <c r="W11" s="17">
        <v>0</v>
      </c>
      <c r="X11" s="17">
        <v>17</v>
      </c>
      <c r="Y11" s="17">
        <v>25</v>
      </c>
      <c r="Z11" s="17">
        <v>35</v>
      </c>
      <c r="AA11" s="17">
        <v>58</v>
      </c>
      <c r="AB11" s="22" t="s">
        <v>23</v>
      </c>
      <c r="AC11" s="19" t="s">
        <v>44</v>
      </c>
      <c r="AD11" s="25" t="s">
        <v>47</v>
      </c>
    </row>
    <row r="12" s="1" customFormat="1" ht="165" customHeight="1" spans="1:30">
      <c r="A12" s="17">
        <v>7</v>
      </c>
      <c r="B12" s="25" t="s">
        <v>48</v>
      </c>
      <c r="C12" s="18" t="s">
        <v>49</v>
      </c>
      <c r="D12" s="17" t="s">
        <v>50</v>
      </c>
      <c r="E12" s="27">
        <v>24.3</v>
      </c>
      <c r="F12" s="27">
        <v>24.3</v>
      </c>
      <c r="G12" s="19"/>
      <c r="H12" s="22"/>
      <c r="I12" s="22"/>
      <c r="J12" s="22">
        <v>10</v>
      </c>
      <c r="K12" s="22">
        <v>15</v>
      </c>
      <c r="L12" s="22">
        <v>22</v>
      </c>
      <c r="M12" s="22">
        <v>41</v>
      </c>
      <c r="N12" s="22" t="s">
        <v>23</v>
      </c>
      <c r="O12" s="19" t="s">
        <v>51</v>
      </c>
      <c r="P12" s="25" t="s">
        <v>48</v>
      </c>
      <c r="Q12" s="18" t="s">
        <v>52</v>
      </c>
      <c r="R12" s="17" t="s">
        <v>50</v>
      </c>
      <c r="S12" s="22">
        <v>5.418</v>
      </c>
      <c r="T12" s="22">
        <v>5.418</v>
      </c>
      <c r="U12" s="17"/>
      <c r="V12" s="17"/>
      <c r="W12" s="17"/>
      <c r="X12" s="22">
        <v>22</v>
      </c>
      <c r="Y12" s="22">
        <v>41</v>
      </c>
      <c r="Z12" s="22">
        <v>10</v>
      </c>
      <c r="AA12" s="22">
        <v>15</v>
      </c>
      <c r="AB12" s="22" t="s">
        <v>23</v>
      </c>
      <c r="AC12" s="19" t="s">
        <v>51</v>
      </c>
      <c r="AD12" s="25" t="s">
        <v>53</v>
      </c>
    </row>
    <row r="13" s="1" customFormat="1" ht="165" customHeight="1" spans="1:30">
      <c r="A13" s="17">
        <v>8</v>
      </c>
      <c r="B13" s="18" t="s">
        <v>54</v>
      </c>
      <c r="C13" s="18" t="s">
        <v>55</v>
      </c>
      <c r="D13" s="17" t="s">
        <v>51</v>
      </c>
      <c r="E13" s="22">
        <v>63</v>
      </c>
      <c r="F13" s="26"/>
      <c r="G13" s="19"/>
      <c r="H13" s="22">
        <v>63</v>
      </c>
      <c r="I13" s="19"/>
      <c r="J13" s="22">
        <v>22</v>
      </c>
      <c r="K13" s="22">
        <v>33</v>
      </c>
      <c r="L13" s="22">
        <v>46</v>
      </c>
      <c r="M13" s="22">
        <v>98</v>
      </c>
      <c r="N13" s="22" t="s">
        <v>23</v>
      </c>
      <c r="O13" s="19" t="s">
        <v>51</v>
      </c>
      <c r="P13" s="18" t="s">
        <v>54</v>
      </c>
      <c r="Q13" s="33" t="s">
        <v>56</v>
      </c>
      <c r="R13" s="17" t="s">
        <v>51</v>
      </c>
      <c r="S13" s="22">
        <f t="shared" si="2"/>
        <v>70.782</v>
      </c>
      <c r="T13" s="17">
        <v>7.782</v>
      </c>
      <c r="U13" s="17"/>
      <c r="V13" s="17">
        <v>63</v>
      </c>
      <c r="W13" s="17"/>
      <c r="X13" s="22">
        <v>46</v>
      </c>
      <c r="Y13" s="22">
        <v>98</v>
      </c>
      <c r="Z13" s="22">
        <v>22</v>
      </c>
      <c r="AA13" s="22">
        <v>33</v>
      </c>
      <c r="AB13" s="22" t="s">
        <v>23</v>
      </c>
      <c r="AC13" s="19" t="s">
        <v>51</v>
      </c>
      <c r="AD13" s="25" t="s">
        <v>57</v>
      </c>
    </row>
    <row r="14" s="1" customFormat="1" ht="165" customHeight="1" spans="1:30">
      <c r="A14" s="17">
        <v>9</v>
      </c>
      <c r="B14" s="18" t="s">
        <v>58</v>
      </c>
      <c r="C14" s="18" t="s">
        <v>59</v>
      </c>
      <c r="D14" s="17" t="s">
        <v>60</v>
      </c>
      <c r="E14" s="22">
        <v>34</v>
      </c>
      <c r="F14" s="26"/>
      <c r="G14" s="19"/>
      <c r="H14" s="22">
        <v>34</v>
      </c>
      <c r="I14" s="19"/>
      <c r="J14" s="22">
        <v>18</v>
      </c>
      <c r="K14" s="22">
        <v>23</v>
      </c>
      <c r="L14" s="22">
        <v>35</v>
      </c>
      <c r="M14" s="22">
        <v>91</v>
      </c>
      <c r="N14" s="22" t="s">
        <v>23</v>
      </c>
      <c r="O14" s="19" t="s">
        <v>60</v>
      </c>
      <c r="P14" s="18" t="s">
        <v>58</v>
      </c>
      <c r="Q14" s="33" t="s">
        <v>61</v>
      </c>
      <c r="R14" s="19" t="s">
        <v>60</v>
      </c>
      <c r="S14" s="22">
        <f t="shared" si="2"/>
        <v>45.1</v>
      </c>
      <c r="T14" s="17">
        <v>11.1</v>
      </c>
      <c r="U14" s="17"/>
      <c r="V14" s="22">
        <v>34</v>
      </c>
      <c r="W14" s="17"/>
      <c r="X14" s="22">
        <v>35</v>
      </c>
      <c r="Y14" s="22">
        <v>91</v>
      </c>
      <c r="Z14" s="22">
        <v>18</v>
      </c>
      <c r="AA14" s="22">
        <v>23</v>
      </c>
      <c r="AB14" s="22" t="s">
        <v>23</v>
      </c>
      <c r="AC14" s="19" t="s">
        <v>60</v>
      </c>
      <c r="AD14" s="25" t="s">
        <v>62</v>
      </c>
    </row>
    <row r="15" s="1" customFormat="1" ht="165" customHeight="1" spans="1:30">
      <c r="A15" s="17">
        <v>10</v>
      </c>
      <c r="B15" s="25" t="s">
        <v>63</v>
      </c>
      <c r="C15" s="25" t="s">
        <v>64</v>
      </c>
      <c r="D15" s="17" t="s">
        <v>65</v>
      </c>
      <c r="E15" s="22">
        <v>15</v>
      </c>
      <c r="F15" s="26">
        <v>15</v>
      </c>
      <c r="G15" s="19"/>
      <c r="H15" s="22"/>
      <c r="I15" s="19"/>
      <c r="J15" s="24">
        <v>10</v>
      </c>
      <c r="K15" s="24">
        <v>15</v>
      </c>
      <c r="L15" s="24">
        <v>21</v>
      </c>
      <c r="M15" s="24">
        <v>39</v>
      </c>
      <c r="N15" s="22" t="s">
        <v>23</v>
      </c>
      <c r="O15" s="19" t="s">
        <v>66</v>
      </c>
      <c r="P15" s="25" t="s">
        <v>63</v>
      </c>
      <c r="Q15" s="25" t="s">
        <v>67</v>
      </c>
      <c r="R15" s="17" t="s">
        <v>65</v>
      </c>
      <c r="S15" s="22">
        <v>9</v>
      </c>
      <c r="T15" s="17">
        <v>9</v>
      </c>
      <c r="U15" s="17"/>
      <c r="V15" s="17"/>
      <c r="W15" s="17"/>
      <c r="X15" s="24">
        <v>21</v>
      </c>
      <c r="Y15" s="24">
        <v>39</v>
      </c>
      <c r="Z15" s="24">
        <v>10</v>
      </c>
      <c r="AA15" s="24">
        <v>15</v>
      </c>
      <c r="AB15" s="22" t="s">
        <v>23</v>
      </c>
      <c r="AC15" s="19" t="s">
        <v>66</v>
      </c>
      <c r="AD15" s="25" t="s">
        <v>68</v>
      </c>
    </row>
    <row r="16" s="4" customFormat="1" ht="165" customHeight="1" spans="1:30">
      <c r="A16" s="17">
        <v>11</v>
      </c>
      <c r="B16" s="28" t="s">
        <v>69</v>
      </c>
      <c r="C16" s="28" t="s">
        <v>70</v>
      </c>
      <c r="D16" s="29" t="s">
        <v>22</v>
      </c>
      <c r="E16" s="30">
        <v>300</v>
      </c>
      <c r="F16" s="31">
        <v>300</v>
      </c>
      <c r="G16" s="32"/>
      <c r="H16" s="30"/>
      <c r="I16" s="32"/>
      <c r="J16" s="54">
        <v>1000</v>
      </c>
      <c r="K16" s="54">
        <v>1000</v>
      </c>
      <c r="L16" s="54">
        <v>1000</v>
      </c>
      <c r="M16" s="54">
        <v>1000</v>
      </c>
      <c r="N16" s="30" t="s">
        <v>71</v>
      </c>
      <c r="O16" s="30" t="s">
        <v>71</v>
      </c>
      <c r="P16" s="28" t="s">
        <v>69</v>
      </c>
      <c r="Q16" s="28" t="s">
        <v>72</v>
      </c>
      <c r="R16" s="29" t="s">
        <v>22</v>
      </c>
      <c r="S16" s="29">
        <v>349</v>
      </c>
      <c r="T16" s="29">
        <v>349</v>
      </c>
      <c r="U16" s="29"/>
      <c r="V16" s="29"/>
      <c r="W16" s="29"/>
      <c r="X16" s="29">
        <v>1163</v>
      </c>
      <c r="Y16" s="29">
        <v>1163</v>
      </c>
      <c r="Z16" s="29">
        <v>1163</v>
      </c>
      <c r="AA16" s="29">
        <v>1163</v>
      </c>
      <c r="AB16" s="30" t="s">
        <v>71</v>
      </c>
      <c r="AC16" s="30" t="s">
        <v>71</v>
      </c>
      <c r="AD16" s="28" t="s">
        <v>73</v>
      </c>
    </row>
    <row r="17" s="4" customFormat="1" ht="165" customHeight="1" spans="1:30">
      <c r="A17" s="17">
        <v>12</v>
      </c>
      <c r="B17" s="28" t="s">
        <v>74</v>
      </c>
      <c r="C17" s="28" t="s">
        <v>75</v>
      </c>
      <c r="D17" s="29" t="s">
        <v>22</v>
      </c>
      <c r="E17" s="31">
        <v>180</v>
      </c>
      <c r="F17" s="31">
        <v>180</v>
      </c>
      <c r="G17" s="32"/>
      <c r="H17" s="30"/>
      <c r="I17" s="32"/>
      <c r="J17" s="54">
        <v>868</v>
      </c>
      <c r="K17" s="54">
        <v>868</v>
      </c>
      <c r="L17" s="54">
        <v>868</v>
      </c>
      <c r="M17" s="54">
        <v>868</v>
      </c>
      <c r="N17" s="30" t="s">
        <v>71</v>
      </c>
      <c r="O17" s="30" t="s">
        <v>71</v>
      </c>
      <c r="P17" s="28" t="s">
        <v>74</v>
      </c>
      <c r="Q17" s="28" t="s">
        <v>75</v>
      </c>
      <c r="R17" s="29" t="s">
        <v>22</v>
      </c>
      <c r="S17" s="29">
        <v>190</v>
      </c>
      <c r="T17" s="29">
        <v>190</v>
      </c>
      <c r="U17" s="29"/>
      <c r="V17" s="29"/>
      <c r="W17" s="29"/>
      <c r="X17" s="54">
        <v>868</v>
      </c>
      <c r="Y17" s="54">
        <v>868</v>
      </c>
      <c r="Z17" s="54">
        <v>868</v>
      </c>
      <c r="AA17" s="54">
        <v>868</v>
      </c>
      <c r="AB17" s="30" t="s">
        <v>71</v>
      </c>
      <c r="AC17" s="30" t="s">
        <v>71</v>
      </c>
      <c r="AD17" s="28" t="s">
        <v>76</v>
      </c>
    </row>
    <row r="18" s="4" customFormat="1" ht="230" customHeight="1" spans="1:30">
      <c r="A18" s="17">
        <v>13</v>
      </c>
      <c r="B18" s="33" t="s">
        <v>77</v>
      </c>
      <c r="C18" s="33" t="s">
        <v>78</v>
      </c>
      <c r="D18" s="29" t="s">
        <v>22</v>
      </c>
      <c r="E18" s="34">
        <f>SUM(F18:I18)</f>
        <v>1012.606187</v>
      </c>
      <c r="F18" s="34">
        <v>955</v>
      </c>
      <c r="G18" s="34">
        <v>0</v>
      </c>
      <c r="H18" s="34">
        <v>0</v>
      </c>
      <c r="I18" s="34">
        <v>57.606187</v>
      </c>
      <c r="J18" s="29">
        <v>8377</v>
      </c>
      <c r="K18" s="29">
        <v>8377</v>
      </c>
      <c r="L18" s="29">
        <v>8377</v>
      </c>
      <c r="M18" s="29">
        <v>8377</v>
      </c>
      <c r="N18" s="32" t="s">
        <v>71</v>
      </c>
      <c r="O18" s="32" t="s">
        <v>71</v>
      </c>
      <c r="P18" s="28" t="s">
        <v>77</v>
      </c>
      <c r="Q18" s="33" t="s">
        <v>79</v>
      </c>
      <c r="R18" s="29" t="s">
        <v>22</v>
      </c>
      <c r="S18" s="34">
        <f>SUM(T18:W18)</f>
        <v>1190.626187</v>
      </c>
      <c r="T18" s="34">
        <v>1133.02</v>
      </c>
      <c r="U18" s="34"/>
      <c r="V18" s="34"/>
      <c r="W18" s="34">
        <v>57.606187</v>
      </c>
      <c r="X18" s="29">
        <v>8377</v>
      </c>
      <c r="Y18" s="29">
        <v>8377</v>
      </c>
      <c r="Z18" s="29">
        <v>8377</v>
      </c>
      <c r="AA18" s="29">
        <v>8377</v>
      </c>
      <c r="AB18" s="32" t="s">
        <v>71</v>
      </c>
      <c r="AC18" s="32" t="s">
        <v>71</v>
      </c>
      <c r="AD18" s="28" t="s">
        <v>80</v>
      </c>
    </row>
    <row r="19" s="4" customFormat="1" ht="130" customHeight="1" spans="1:30">
      <c r="A19" s="17">
        <v>14</v>
      </c>
      <c r="B19" s="35" t="s">
        <v>81</v>
      </c>
      <c r="C19" s="35" t="s">
        <v>82</v>
      </c>
      <c r="D19" s="36" t="s">
        <v>83</v>
      </c>
      <c r="E19" s="36">
        <v>180</v>
      </c>
      <c r="F19" s="36">
        <v>180</v>
      </c>
      <c r="G19" s="36"/>
      <c r="H19" s="36"/>
      <c r="I19" s="36"/>
      <c r="J19" s="36">
        <v>14</v>
      </c>
      <c r="K19" s="36">
        <v>25</v>
      </c>
      <c r="L19" s="36">
        <v>60</v>
      </c>
      <c r="M19" s="36">
        <v>252</v>
      </c>
      <c r="N19" s="36" t="s">
        <v>84</v>
      </c>
      <c r="O19" s="36" t="s">
        <v>85</v>
      </c>
      <c r="P19" s="55" t="s">
        <v>86</v>
      </c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73"/>
      <c r="AD19" s="74" t="s">
        <v>87</v>
      </c>
    </row>
    <row r="20" s="4" customFormat="1" ht="130" customHeight="1" spans="1:30">
      <c r="A20" s="17">
        <v>15</v>
      </c>
      <c r="B20" s="18" t="s">
        <v>88</v>
      </c>
      <c r="C20" s="18" t="s">
        <v>89</v>
      </c>
      <c r="D20" s="22" t="s">
        <v>22</v>
      </c>
      <c r="E20" s="17">
        <v>151.4</v>
      </c>
      <c r="F20" s="19"/>
      <c r="G20" s="19"/>
      <c r="H20" s="17">
        <v>151.4</v>
      </c>
      <c r="I20" s="19"/>
      <c r="J20" s="17">
        <v>1400</v>
      </c>
      <c r="K20" s="17">
        <v>2800</v>
      </c>
      <c r="L20" s="17">
        <v>1500</v>
      </c>
      <c r="M20" s="17">
        <v>3000</v>
      </c>
      <c r="N20" s="19" t="s">
        <v>90</v>
      </c>
      <c r="O20" s="19" t="s">
        <v>90</v>
      </c>
      <c r="P20" s="55" t="s">
        <v>86</v>
      </c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73"/>
      <c r="AD20" s="75" t="s">
        <v>91</v>
      </c>
    </row>
    <row r="21" s="4" customFormat="1" ht="304" customHeight="1" spans="1:30">
      <c r="A21" s="17">
        <v>16</v>
      </c>
      <c r="B21" s="37" t="s">
        <v>92</v>
      </c>
      <c r="C21" s="37" t="s">
        <v>93</v>
      </c>
      <c r="D21" s="38" t="s">
        <v>22</v>
      </c>
      <c r="E21" s="36">
        <f>SUM(F21:I21)</f>
        <v>90</v>
      </c>
      <c r="F21" s="38">
        <v>90</v>
      </c>
      <c r="G21" s="38"/>
      <c r="H21" s="38"/>
      <c r="I21" s="38"/>
      <c r="J21" s="38">
        <v>16</v>
      </c>
      <c r="K21" s="38">
        <v>32</v>
      </c>
      <c r="L21" s="38">
        <v>37</v>
      </c>
      <c r="M21" s="38">
        <v>74</v>
      </c>
      <c r="N21" s="38" t="s">
        <v>23</v>
      </c>
      <c r="O21" s="38" t="s">
        <v>23</v>
      </c>
      <c r="P21" s="55" t="s">
        <v>86</v>
      </c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73"/>
      <c r="AD21" s="75" t="s">
        <v>94</v>
      </c>
    </row>
    <row r="22" s="1" customFormat="1" ht="165" customHeight="1" spans="1:30">
      <c r="A22" s="17">
        <v>17</v>
      </c>
      <c r="B22" s="39" t="s">
        <v>95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56"/>
      <c r="P22" s="57" t="s">
        <v>96</v>
      </c>
      <c r="Q22" s="25" t="s">
        <v>97</v>
      </c>
      <c r="R22" s="42" t="s">
        <v>98</v>
      </c>
      <c r="S22" s="22">
        <f t="shared" ref="S22:S27" si="3">SUM(T22:W22)</f>
        <v>20</v>
      </c>
      <c r="T22" s="64">
        <v>20</v>
      </c>
      <c r="U22" s="19"/>
      <c r="V22" s="19"/>
      <c r="W22" s="19"/>
      <c r="X22" s="65">
        <v>25</v>
      </c>
      <c r="Y22" s="65">
        <v>52</v>
      </c>
      <c r="Z22" s="65">
        <v>35</v>
      </c>
      <c r="AA22" s="65">
        <v>68</v>
      </c>
      <c r="AB22" s="19" t="s">
        <v>99</v>
      </c>
      <c r="AC22" s="42" t="s">
        <v>51</v>
      </c>
      <c r="AD22" s="76" t="s">
        <v>100</v>
      </c>
    </row>
    <row r="23" s="1" customFormat="1" ht="165" customHeight="1" spans="1:30">
      <c r="A23" s="17">
        <v>18</v>
      </c>
      <c r="B23" s="39" t="s">
        <v>95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56"/>
      <c r="P23" s="57" t="s">
        <v>101</v>
      </c>
      <c r="Q23" s="25" t="s">
        <v>102</v>
      </c>
      <c r="R23" s="42" t="s">
        <v>103</v>
      </c>
      <c r="S23" s="22">
        <f t="shared" si="3"/>
        <v>20</v>
      </c>
      <c r="T23" s="22">
        <v>20</v>
      </c>
      <c r="U23" s="19"/>
      <c r="V23" s="19"/>
      <c r="W23" s="19"/>
      <c r="X23" s="65">
        <v>32</v>
      </c>
      <c r="Y23" s="65">
        <v>75</v>
      </c>
      <c r="Z23" s="65">
        <v>19</v>
      </c>
      <c r="AA23" s="65">
        <v>42</v>
      </c>
      <c r="AB23" s="19" t="s">
        <v>99</v>
      </c>
      <c r="AC23" s="42" t="s">
        <v>51</v>
      </c>
      <c r="AD23" s="76" t="s">
        <v>104</v>
      </c>
    </row>
    <row r="24" s="1" customFormat="1" ht="165" customHeight="1" spans="1:30">
      <c r="A24" s="17">
        <v>19</v>
      </c>
      <c r="B24" s="39" t="s">
        <v>95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56"/>
      <c r="P24" s="28" t="s">
        <v>105</v>
      </c>
      <c r="Q24" s="66" t="s">
        <v>106</v>
      </c>
      <c r="R24" s="17" t="s">
        <v>107</v>
      </c>
      <c r="S24" s="22">
        <f t="shared" si="3"/>
        <v>10</v>
      </c>
      <c r="T24" s="67">
        <v>10</v>
      </c>
      <c r="U24" s="19"/>
      <c r="V24" s="19"/>
      <c r="W24" s="19"/>
      <c r="X24" s="24">
        <v>11</v>
      </c>
      <c r="Y24" s="24">
        <v>32</v>
      </c>
      <c r="Z24" s="24">
        <v>30</v>
      </c>
      <c r="AA24" s="24">
        <v>101</v>
      </c>
      <c r="AB24" s="19" t="s">
        <v>99</v>
      </c>
      <c r="AC24" s="17" t="s">
        <v>108</v>
      </c>
      <c r="AD24" s="76" t="s">
        <v>109</v>
      </c>
    </row>
    <row r="25" s="1" customFormat="1" ht="165" customHeight="1" spans="1:30">
      <c r="A25" s="17">
        <v>20</v>
      </c>
      <c r="B25" s="39" t="s">
        <v>95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56"/>
      <c r="P25" s="28" t="s">
        <v>110</v>
      </c>
      <c r="Q25" s="66" t="s">
        <v>111</v>
      </c>
      <c r="R25" s="17" t="s">
        <v>112</v>
      </c>
      <c r="S25" s="22">
        <f t="shared" si="3"/>
        <v>20</v>
      </c>
      <c r="T25" s="67">
        <v>20</v>
      </c>
      <c r="U25" s="19"/>
      <c r="V25" s="19"/>
      <c r="W25" s="19"/>
      <c r="X25" s="24">
        <v>28</v>
      </c>
      <c r="Y25" s="24">
        <v>76</v>
      </c>
      <c r="Z25" s="24">
        <v>60</v>
      </c>
      <c r="AA25" s="24">
        <v>165</v>
      </c>
      <c r="AB25" s="19" t="s">
        <v>99</v>
      </c>
      <c r="AC25" s="17" t="s">
        <v>113</v>
      </c>
      <c r="AD25" s="76" t="s">
        <v>114</v>
      </c>
    </row>
    <row r="26" s="1" customFormat="1" ht="165" customHeight="1" spans="1:30">
      <c r="A26" s="17">
        <v>21</v>
      </c>
      <c r="B26" s="39" t="s">
        <v>95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56"/>
      <c r="P26" s="28" t="s">
        <v>115</v>
      </c>
      <c r="Q26" s="66" t="s">
        <v>106</v>
      </c>
      <c r="R26" s="17" t="s">
        <v>116</v>
      </c>
      <c r="S26" s="22">
        <f t="shared" si="3"/>
        <v>10</v>
      </c>
      <c r="T26" s="67">
        <v>10</v>
      </c>
      <c r="U26" s="19"/>
      <c r="V26" s="19"/>
      <c r="W26" s="19"/>
      <c r="X26" s="24">
        <v>15</v>
      </c>
      <c r="Y26" s="24">
        <v>41</v>
      </c>
      <c r="Z26" s="24">
        <v>30</v>
      </c>
      <c r="AA26" s="24">
        <v>61</v>
      </c>
      <c r="AB26" s="19" t="s">
        <v>99</v>
      </c>
      <c r="AC26" s="17" t="s">
        <v>117</v>
      </c>
      <c r="AD26" s="76" t="s">
        <v>118</v>
      </c>
    </row>
    <row r="27" s="1" customFormat="1" ht="144" customHeight="1" spans="1:30">
      <c r="A27" s="17">
        <v>22</v>
      </c>
      <c r="B27" s="25" t="s">
        <v>119</v>
      </c>
      <c r="C27" s="25" t="s">
        <v>120</v>
      </c>
      <c r="D27" s="17" t="s">
        <v>22</v>
      </c>
      <c r="E27" s="17">
        <f>SUM(F27:I27)</f>
        <v>600</v>
      </c>
      <c r="F27" s="17">
        <v>96</v>
      </c>
      <c r="G27" s="17">
        <v>8</v>
      </c>
      <c r="H27" s="17">
        <v>0</v>
      </c>
      <c r="I27" s="17">
        <v>496</v>
      </c>
      <c r="J27" s="17">
        <v>3200</v>
      </c>
      <c r="K27" s="17">
        <v>10000</v>
      </c>
      <c r="L27" s="17">
        <v>3200</v>
      </c>
      <c r="M27" s="17">
        <v>10000</v>
      </c>
      <c r="N27" s="19" t="s">
        <v>90</v>
      </c>
      <c r="O27" s="19" t="s">
        <v>90</v>
      </c>
      <c r="P27" s="35" t="s">
        <v>119</v>
      </c>
      <c r="Q27" s="35" t="s">
        <v>121</v>
      </c>
      <c r="R27" s="36" t="s">
        <v>22</v>
      </c>
      <c r="S27" s="36">
        <f t="shared" si="3"/>
        <v>896.4</v>
      </c>
      <c r="T27" s="36">
        <v>241</v>
      </c>
      <c r="U27" s="36">
        <v>8</v>
      </c>
      <c r="V27" s="36">
        <v>151.4</v>
      </c>
      <c r="W27" s="36">
        <v>496</v>
      </c>
      <c r="X27" s="36">
        <v>5367</v>
      </c>
      <c r="Y27" s="36">
        <v>15028</v>
      </c>
      <c r="Z27" s="36">
        <v>5367</v>
      </c>
      <c r="AA27" s="36">
        <v>15028</v>
      </c>
      <c r="AB27" s="36" t="s">
        <v>90</v>
      </c>
      <c r="AC27" s="36" t="s">
        <v>90</v>
      </c>
      <c r="AD27" s="77" t="s">
        <v>122</v>
      </c>
    </row>
    <row r="28" s="1" customFormat="1" ht="124" customHeight="1" spans="1:30">
      <c r="A28" s="17">
        <v>23</v>
      </c>
      <c r="B28" s="18" t="s">
        <v>123</v>
      </c>
      <c r="C28" s="18" t="s">
        <v>124</v>
      </c>
      <c r="D28" s="17" t="s">
        <v>125</v>
      </c>
      <c r="E28" s="17">
        <f t="shared" ref="E28:E43" si="4">SUM(F28:I28)</f>
        <v>300</v>
      </c>
      <c r="F28" s="19">
        <v>300</v>
      </c>
      <c r="G28" s="19"/>
      <c r="H28" s="19"/>
      <c r="I28" s="19"/>
      <c r="J28" s="58">
        <v>15</v>
      </c>
      <c r="K28" s="58">
        <v>22</v>
      </c>
      <c r="L28" s="58">
        <v>48</v>
      </c>
      <c r="M28" s="58">
        <v>85</v>
      </c>
      <c r="N28" s="22" t="s">
        <v>23</v>
      </c>
      <c r="O28" s="22" t="s">
        <v>23</v>
      </c>
      <c r="P28" s="25" t="s">
        <v>123</v>
      </c>
      <c r="Q28" s="25" t="s">
        <v>126</v>
      </c>
      <c r="R28" s="17" t="s">
        <v>125</v>
      </c>
      <c r="S28" s="22">
        <f t="shared" ref="S28:S43" si="5">SUM(T28:W28)</f>
        <v>300</v>
      </c>
      <c r="T28" s="17">
        <v>300</v>
      </c>
      <c r="U28" s="17">
        <v>0</v>
      </c>
      <c r="V28" s="17">
        <v>0</v>
      </c>
      <c r="W28" s="17">
        <v>0</v>
      </c>
      <c r="X28" s="17">
        <v>50</v>
      </c>
      <c r="Y28" s="17">
        <v>138</v>
      </c>
      <c r="Z28" s="17">
        <v>150</v>
      </c>
      <c r="AA28" s="17">
        <v>412</v>
      </c>
      <c r="AB28" s="22" t="s">
        <v>23</v>
      </c>
      <c r="AC28" s="22" t="s">
        <v>23</v>
      </c>
      <c r="AD28" s="19" t="s">
        <v>127</v>
      </c>
    </row>
    <row r="29" s="1" customFormat="1" ht="124" customHeight="1" spans="1:30">
      <c r="A29" s="17">
        <v>24</v>
      </c>
      <c r="B29" s="41" t="s">
        <v>128</v>
      </c>
      <c r="C29" s="18" t="s">
        <v>129</v>
      </c>
      <c r="D29" s="42" t="s">
        <v>130</v>
      </c>
      <c r="E29" s="17">
        <f t="shared" si="4"/>
        <v>16.05</v>
      </c>
      <c r="F29" s="27">
        <v>16.05</v>
      </c>
      <c r="G29" s="19"/>
      <c r="H29" s="19"/>
      <c r="I29" s="19"/>
      <c r="J29" s="22">
        <v>10</v>
      </c>
      <c r="K29" s="22">
        <v>15</v>
      </c>
      <c r="L29" s="22">
        <v>20</v>
      </c>
      <c r="M29" s="22">
        <v>40</v>
      </c>
      <c r="N29" s="22" t="s">
        <v>23</v>
      </c>
      <c r="O29" s="19" t="s">
        <v>113</v>
      </c>
      <c r="P29" s="41" t="s">
        <v>128</v>
      </c>
      <c r="Q29" s="18" t="s">
        <v>131</v>
      </c>
      <c r="R29" s="17" t="s">
        <v>132</v>
      </c>
      <c r="S29" s="22">
        <f t="shared" si="5"/>
        <v>16.05</v>
      </c>
      <c r="T29" s="17">
        <v>16.05</v>
      </c>
      <c r="U29" s="17">
        <v>0</v>
      </c>
      <c r="V29" s="17">
        <v>0</v>
      </c>
      <c r="W29" s="17">
        <v>0</v>
      </c>
      <c r="X29" s="22">
        <v>10</v>
      </c>
      <c r="Y29" s="22">
        <v>15</v>
      </c>
      <c r="Z29" s="22">
        <v>20</v>
      </c>
      <c r="AA29" s="22">
        <v>40</v>
      </c>
      <c r="AB29" s="22" t="s">
        <v>23</v>
      </c>
      <c r="AC29" s="19" t="s">
        <v>113</v>
      </c>
      <c r="AD29" s="19" t="s">
        <v>133</v>
      </c>
    </row>
    <row r="30" s="1" customFormat="1" ht="124" customHeight="1" spans="1:30">
      <c r="A30" s="17">
        <v>25</v>
      </c>
      <c r="B30" s="18" t="s">
        <v>134</v>
      </c>
      <c r="C30" s="18" t="s">
        <v>135</v>
      </c>
      <c r="D30" s="22" t="s">
        <v>44</v>
      </c>
      <c r="E30" s="17">
        <f t="shared" si="4"/>
        <v>40</v>
      </c>
      <c r="F30" s="19"/>
      <c r="G30" s="19"/>
      <c r="H30" s="22">
        <v>40</v>
      </c>
      <c r="I30" s="19"/>
      <c r="J30" s="22">
        <v>19</v>
      </c>
      <c r="K30" s="22">
        <v>25</v>
      </c>
      <c r="L30" s="22">
        <v>38</v>
      </c>
      <c r="M30" s="22">
        <v>93</v>
      </c>
      <c r="N30" s="22" t="s">
        <v>23</v>
      </c>
      <c r="O30" s="19" t="s">
        <v>44</v>
      </c>
      <c r="P30" s="18" t="s">
        <v>134</v>
      </c>
      <c r="Q30" s="18" t="s">
        <v>136</v>
      </c>
      <c r="R30" s="22" t="s">
        <v>44</v>
      </c>
      <c r="S30" s="22">
        <f t="shared" si="5"/>
        <v>40</v>
      </c>
      <c r="T30" s="22"/>
      <c r="U30" s="22"/>
      <c r="V30" s="22">
        <v>40</v>
      </c>
      <c r="W30" s="19"/>
      <c r="X30" s="22">
        <v>19</v>
      </c>
      <c r="Y30" s="22">
        <v>25</v>
      </c>
      <c r="Z30" s="22">
        <v>38</v>
      </c>
      <c r="AA30" s="22">
        <v>93</v>
      </c>
      <c r="AB30" s="22" t="s">
        <v>23</v>
      </c>
      <c r="AC30" s="19" t="s">
        <v>44</v>
      </c>
      <c r="AD30" s="19" t="s">
        <v>137</v>
      </c>
    </row>
    <row r="31" s="1" customFormat="1" ht="124" customHeight="1" spans="1:30">
      <c r="A31" s="17">
        <v>26</v>
      </c>
      <c r="B31" s="25" t="s">
        <v>138</v>
      </c>
      <c r="C31" s="18" t="s">
        <v>139</v>
      </c>
      <c r="D31" s="17" t="s">
        <v>140</v>
      </c>
      <c r="E31" s="17">
        <f t="shared" si="4"/>
        <v>49</v>
      </c>
      <c r="F31" s="19">
        <v>49</v>
      </c>
      <c r="G31" s="19"/>
      <c r="H31" s="19"/>
      <c r="I31" s="19"/>
      <c r="J31" s="17">
        <v>21</v>
      </c>
      <c r="K31" s="17">
        <v>92</v>
      </c>
      <c r="L31" s="17">
        <v>102</v>
      </c>
      <c r="M31" s="17">
        <v>341</v>
      </c>
      <c r="N31" s="19" t="s">
        <v>141</v>
      </c>
      <c r="O31" s="19" t="s">
        <v>141</v>
      </c>
      <c r="P31" s="25" t="s">
        <v>142</v>
      </c>
      <c r="Q31" s="18" t="s">
        <v>143</v>
      </c>
      <c r="R31" s="17" t="s">
        <v>144</v>
      </c>
      <c r="S31" s="22">
        <f t="shared" si="5"/>
        <v>49</v>
      </c>
      <c r="T31" s="17">
        <v>49</v>
      </c>
      <c r="U31" s="17">
        <v>0</v>
      </c>
      <c r="V31" s="17">
        <v>0</v>
      </c>
      <c r="W31" s="17">
        <v>0</v>
      </c>
      <c r="X31" s="17">
        <v>21</v>
      </c>
      <c r="Y31" s="17">
        <v>92</v>
      </c>
      <c r="Z31" s="17">
        <v>102</v>
      </c>
      <c r="AA31" s="17">
        <v>341</v>
      </c>
      <c r="AB31" s="19" t="s">
        <v>141</v>
      </c>
      <c r="AC31" s="19" t="s">
        <v>141</v>
      </c>
      <c r="AD31" s="17" t="s">
        <v>137</v>
      </c>
    </row>
    <row r="32" s="1" customFormat="1" ht="124" customHeight="1" spans="1:30">
      <c r="A32" s="17">
        <v>27</v>
      </c>
      <c r="B32" s="25" t="s">
        <v>145</v>
      </c>
      <c r="C32" s="18" t="s">
        <v>146</v>
      </c>
      <c r="D32" s="17" t="s">
        <v>147</v>
      </c>
      <c r="E32" s="17">
        <f t="shared" si="4"/>
        <v>102</v>
      </c>
      <c r="F32" s="19">
        <v>102</v>
      </c>
      <c r="G32" s="19"/>
      <c r="H32" s="19"/>
      <c r="I32" s="19"/>
      <c r="J32" s="17">
        <v>15</v>
      </c>
      <c r="K32" s="17">
        <v>32</v>
      </c>
      <c r="L32" s="17">
        <v>30</v>
      </c>
      <c r="M32" s="17">
        <v>94</v>
      </c>
      <c r="N32" s="19" t="s">
        <v>141</v>
      </c>
      <c r="O32" s="19" t="s">
        <v>141</v>
      </c>
      <c r="P32" s="25" t="s">
        <v>145</v>
      </c>
      <c r="Q32" s="18" t="s">
        <v>148</v>
      </c>
      <c r="R32" s="17" t="s">
        <v>147</v>
      </c>
      <c r="S32" s="22">
        <f t="shared" si="5"/>
        <v>102</v>
      </c>
      <c r="T32" s="17">
        <v>102</v>
      </c>
      <c r="U32" s="17">
        <v>0</v>
      </c>
      <c r="V32" s="17">
        <v>0</v>
      </c>
      <c r="W32" s="17">
        <v>0</v>
      </c>
      <c r="X32" s="17">
        <v>15</v>
      </c>
      <c r="Y32" s="17">
        <v>32</v>
      </c>
      <c r="Z32" s="17">
        <v>30</v>
      </c>
      <c r="AA32" s="17">
        <v>94</v>
      </c>
      <c r="AB32" s="19" t="s">
        <v>141</v>
      </c>
      <c r="AC32" s="19" t="s">
        <v>141</v>
      </c>
      <c r="AD32" s="19" t="s">
        <v>137</v>
      </c>
    </row>
    <row r="33" s="1" customFormat="1" ht="137" customHeight="1" spans="1:30">
      <c r="A33" s="17">
        <v>28</v>
      </c>
      <c r="B33" s="25" t="s">
        <v>149</v>
      </c>
      <c r="C33" s="43" t="s">
        <v>150</v>
      </c>
      <c r="D33" s="17" t="s">
        <v>151</v>
      </c>
      <c r="E33" s="17">
        <f t="shared" si="4"/>
        <v>97</v>
      </c>
      <c r="F33" s="19">
        <v>97</v>
      </c>
      <c r="G33" s="19"/>
      <c r="H33" s="19"/>
      <c r="I33" s="19"/>
      <c r="J33" s="17">
        <v>26</v>
      </c>
      <c r="K33" s="17">
        <v>58</v>
      </c>
      <c r="L33" s="17">
        <v>49</v>
      </c>
      <c r="M33" s="17">
        <v>126</v>
      </c>
      <c r="N33" s="19" t="s">
        <v>141</v>
      </c>
      <c r="O33" s="19" t="s">
        <v>141</v>
      </c>
      <c r="P33" s="25" t="s">
        <v>149</v>
      </c>
      <c r="Q33" s="18" t="s">
        <v>152</v>
      </c>
      <c r="R33" s="17" t="s">
        <v>151</v>
      </c>
      <c r="S33" s="22">
        <f t="shared" si="5"/>
        <v>97</v>
      </c>
      <c r="T33" s="17">
        <v>97</v>
      </c>
      <c r="U33" s="17">
        <v>0</v>
      </c>
      <c r="V33" s="17">
        <v>0</v>
      </c>
      <c r="W33" s="17">
        <v>0</v>
      </c>
      <c r="X33" s="17">
        <v>26</v>
      </c>
      <c r="Y33" s="17">
        <v>58</v>
      </c>
      <c r="Z33" s="17">
        <v>49</v>
      </c>
      <c r="AA33" s="17">
        <v>126</v>
      </c>
      <c r="AB33" s="19" t="s">
        <v>141</v>
      </c>
      <c r="AC33" s="19" t="s">
        <v>141</v>
      </c>
      <c r="AD33" s="19" t="s">
        <v>137</v>
      </c>
    </row>
    <row r="34" s="1" customFormat="1" ht="130" customHeight="1" spans="1:30">
      <c r="A34" s="17">
        <v>29</v>
      </c>
      <c r="B34" s="25" t="s">
        <v>153</v>
      </c>
      <c r="C34" s="18" t="s">
        <v>154</v>
      </c>
      <c r="D34" s="17" t="s">
        <v>65</v>
      </c>
      <c r="E34" s="17">
        <f t="shared" si="4"/>
        <v>38</v>
      </c>
      <c r="F34" s="19">
        <v>38</v>
      </c>
      <c r="G34" s="19"/>
      <c r="H34" s="19"/>
      <c r="I34" s="19"/>
      <c r="J34" s="17">
        <v>18</v>
      </c>
      <c r="K34" s="17">
        <v>52</v>
      </c>
      <c r="L34" s="17">
        <v>48</v>
      </c>
      <c r="M34" s="17">
        <v>112</v>
      </c>
      <c r="N34" s="19" t="s">
        <v>141</v>
      </c>
      <c r="O34" s="19" t="s">
        <v>141</v>
      </c>
      <c r="P34" s="25" t="s">
        <v>153</v>
      </c>
      <c r="Q34" s="18" t="s">
        <v>155</v>
      </c>
      <c r="R34" s="17" t="s">
        <v>65</v>
      </c>
      <c r="S34" s="22">
        <f t="shared" si="5"/>
        <v>38</v>
      </c>
      <c r="T34" s="17">
        <v>38</v>
      </c>
      <c r="U34" s="17">
        <v>0</v>
      </c>
      <c r="V34" s="17">
        <v>0</v>
      </c>
      <c r="W34" s="17">
        <v>0</v>
      </c>
      <c r="X34" s="17">
        <v>18</v>
      </c>
      <c r="Y34" s="17">
        <v>52</v>
      </c>
      <c r="Z34" s="17">
        <v>48</v>
      </c>
      <c r="AA34" s="17">
        <v>112</v>
      </c>
      <c r="AB34" s="19" t="s">
        <v>141</v>
      </c>
      <c r="AC34" s="19" t="s">
        <v>141</v>
      </c>
      <c r="AD34" s="19" t="s">
        <v>137</v>
      </c>
    </row>
    <row r="35" s="1" customFormat="1" ht="190" customHeight="1" spans="1:30">
      <c r="A35" s="17">
        <v>30</v>
      </c>
      <c r="B35" s="25" t="s">
        <v>156</v>
      </c>
      <c r="C35" s="18" t="s">
        <v>157</v>
      </c>
      <c r="D35" s="22" t="s">
        <v>158</v>
      </c>
      <c r="E35" s="17">
        <f t="shared" si="4"/>
        <v>62</v>
      </c>
      <c r="F35" s="19"/>
      <c r="G35" s="19"/>
      <c r="H35" s="19">
        <v>62</v>
      </c>
      <c r="I35" s="19"/>
      <c r="J35" s="22">
        <v>10</v>
      </c>
      <c r="K35" s="22">
        <v>32</v>
      </c>
      <c r="L35" s="22">
        <v>51</v>
      </c>
      <c r="M35" s="22">
        <v>155</v>
      </c>
      <c r="N35" s="19" t="s">
        <v>141</v>
      </c>
      <c r="O35" s="19" t="s">
        <v>60</v>
      </c>
      <c r="P35" s="25" t="s">
        <v>156</v>
      </c>
      <c r="Q35" s="18" t="s">
        <v>159</v>
      </c>
      <c r="R35" s="22" t="s">
        <v>158</v>
      </c>
      <c r="S35" s="22">
        <f t="shared" si="5"/>
        <v>62</v>
      </c>
      <c r="T35" s="22"/>
      <c r="U35" s="22"/>
      <c r="V35" s="22">
        <v>62</v>
      </c>
      <c r="W35" s="19"/>
      <c r="X35" s="22">
        <v>10</v>
      </c>
      <c r="Y35" s="22">
        <v>32</v>
      </c>
      <c r="Z35" s="22">
        <v>51</v>
      </c>
      <c r="AA35" s="22">
        <v>155</v>
      </c>
      <c r="AB35" s="19" t="s">
        <v>141</v>
      </c>
      <c r="AC35" s="19" t="s">
        <v>60</v>
      </c>
      <c r="AD35" s="19" t="s">
        <v>137</v>
      </c>
    </row>
    <row r="36" s="1" customFormat="1" ht="143" customHeight="1" spans="1:30">
      <c r="A36" s="17">
        <v>31</v>
      </c>
      <c r="B36" s="25" t="s">
        <v>160</v>
      </c>
      <c r="C36" s="18" t="s">
        <v>161</v>
      </c>
      <c r="D36" s="17" t="s">
        <v>162</v>
      </c>
      <c r="E36" s="17">
        <f t="shared" si="4"/>
        <v>170</v>
      </c>
      <c r="F36" s="19"/>
      <c r="G36" s="19">
        <v>170</v>
      </c>
      <c r="H36" s="19"/>
      <c r="I36" s="19"/>
      <c r="J36" s="17">
        <v>15</v>
      </c>
      <c r="K36" s="17">
        <v>50</v>
      </c>
      <c r="L36" s="17">
        <v>38</v>
      </c>
      <c r="M36" s="17">
        <v>116</v>
      </c>
      <c r="N36" s="19" t="s">
        <v>84</v>
      </c>
      <c r="O36" s="19" t="s">
        <v>163</v>
      </c>
      <c r="P36" s="25" t="s">
        <v>160</v>
      </c>
      <c r="Q36" s="18" t="s">
        <v>164</v>
      </c>
      <c r="R36" s="17" t="s">
        <v>162</v>
      </c>
      <c r="S36" s="22">
        <f t="shared" si="5"/>
        <v>170</v>
      </c>
      <c r="T36" s="17">
        <v>0</v>
      </c>
      <c r="U36" s="17">
        <v>170</v>
      </c>
      <c r="V36" s="17">
        <v>0</v>
      </c>
      <c r="W36" s="17">
        <v>0</v>
      </c>
      <c r="X36" s="17">
        <v>15</v>
      </c>
      <c r="Y36" s="17">
        <v>50</v>
      </c>
      <c r="Z36" s="17">
        <v>38</v>
      </c>
      <c r="AA36" s="17">
        <v>116</v>
      </c>
      <c r="AB36" s="19" t="s">
        <v>84</v>
      </c>
      <c r="AC36" s="19" t="s">
        <v>163</v>
      </c>
      <c r="AD36" s="19" t="s">
        <v>137</v>
      </c>
    </row>
    <row r="37" s="1" customFormat="1" ht="144" customHeight="1" spans="1:30">
      <c r="A37" s="17">
        <v>32</v>
      </c>
      <c r="B37" s="18" t="s">
        <v>165</v>
      </c>
      <c r="C37" s="25" t="s">
        <v>166</v>
      </c>
      <c r="D37" s="17" t="s">
        <v>167</v>
      </c>
      <c r="E37" s="17">
        <f t="shared" si="4"/>
        <v>100</v>
      </c>
      <c r="F37" s="26">
        <v>58</v>
      </c>
      <c r="G37" s="22">
        <v>42</v>
      </c>
      <c r="H37" s="19"/>
      <c r="I37" s="19"/>
      <c r="J37" s="22">
        <v>18</v>
      </c>
      <c r="K37" s="22">
        <v>75</v>
      </c>
      <c r="L37" s="22">
        <v>35</v>
      </c>
      <c r="M37" s="22">
        <v>142</v>
      </c>
      <c r="N37" s="19" t="s">
        <v>84</v>
      </c>
      <c r="O37" s="19" t="s">
        <v>168</v>
      </c>
      <c r="P37" s="18" t="s">
        <v>165</v>
      </c>
      <c r="Q37" s="25" t="s">
        <v>169</v>
      </c>
      <c r="R37" s="17" t="s">
        <v>167</v>
      </c>
      <c r="S37" s="22">
        <f t="shared" si="5"/>
        <v>100</v>
      </c>
      <c r="T37" s="24">
        <v>58</v>
      </c>
      <c r="U37" s="22">
        <v>42</v>
      </c>
      <c r="V37" s="19"/>
      <c r="W37" s="19"/>
      <c r="X37" s="22">
        <v>18</v>
      </c>
      <c r="Y37" s="22">
        <v>75</v>
      </c>
      <c r="Z37" s="22">
        <v>35</v>
      </c>
      <c r="AA37" s="22">
        <v>142</v>
      </c>
      <c r="AB37" s="19" t="s">
        <v>84</v>
      </c>
      <c r="AC37" s="19" t="s">
        <v>168</v>
      </c>
      <c r="AD37" s="19" t="s">
        <v>137</v>
      </c>
    </row>
    <row r="38" s="1" customFormat="1" ht="124" customHeight="1" spans="1:30">
      <c r="A38" s="17">
        <v>33</v>
      </c>
      <c r="B38" s="18" t="s">
        <v>170</v>
      </c>
      <c r="C38" s="25" t="s">
        <v>171</v>
      </c>
      <c r="D38" s="17" t="s">
        <v>172</v>
      </c>
      <c r="E38" s="17">
        <f t="shared" si="4"/>
        <v>115</v>
      </c>
      <c r="F38" s="19">
        <v>115</v>
      </c>
      <c r="G38" s="19"/>
      <c r="H38" s="19"/>
      <c r="I38" s="19"/>
      <c r="J38" s="22">
        <v>11</v>
      </c>
      <c r="K38" s="22">
        <v>26</v>
      </c>
      <c r="L38" s="22">
        <v>98</v>
      </c>
      <c r="M38" s="22">
        <v>240</v>
      </c>
      <c r="N38" s="19" t="s">
        <v>84</v>
      </c>
      <c r="O38" s="19" t="s">
        <v>44</v>
      </c>
      <c r="P38" s="18" t="s">
        <v>170</v>
      </c>
      <c r="Q38" s="25" t="s">
        <v>173</v>
      </c>
      <c r="R38" s="17" t="s">
        <v>172</v>
      </c>
      <c r="S38" s="22">
        <f t="shared" si="5"/>
        <v>115</v>
      </c>
      <c r="T38" s="24">
        <v>115</v>
      </c>
      <c r="U38" s="26"/>
      <c r="V38" s="19"/>
      <c r="W38" s="19"/>
      <c r="X38" s="22">
        <v>11</v>
      </c>
      <c r="Y38" s="22">
        <v>26</v>
      </c>
      <c r="Z38" s="22">
        <v>98</v>
      </c>
      <c r="AA38" s="22">
        <v>240</v>
      </c>
      <c r="AB38" s="19" t="s">
        <v>84</v>
      </c>
      <c r="AC38" s="19" t="s">
        <v>44</v>
      </c>
      <c r="AD38" s="19" t="s">
        <v>137</v>
      </c>
    </row>
    <row r="39" s="1" customFormat="1" ht="172" customHeight="1" spans="1:30">
      <c r="A39" s="17">
        <v>34</v>
      </c>
      <c r="B39" s="18" t="s">
        <v>174</v>
      </c>
      <c r="C39" s="18" t="s">
        <v>175</v>
      </c>
      <c r="D39" s="17" t="s">
        <v>22</v>
      </c>
      <c r="E39" s="17">
        <f t="shared" si="4"/>
        <v>100</v>
      </c>
      <c r="F39" s="19"/>
      <c r="G39" s="19">
        <v>100</v>
      </c>
      <c r="H39" s="19"/>
      <c r="I39" s="19"/>
      <c r="J39" s="17">
        <v>21</v>
      </c>
      <c r="K39" s="17">
        <v>46</v>
      </c>
      <c r="L39" s="17">
        <v>35</v>
      </c>
      <c r="M39" s="17">
        <v>105</v>
      </c>
      <c r="N39" s="22" t="s">
        <v>23</v>
      </c>
      <c r="O39" s="22" t="s">
        <v>23</v>
      </c>
      <c r="P39" s="25" t="s">
        <v>174</v>
      </c>
      <c r="Q39" s="18" t="s">
        <v>176</v>
      </c>
      <c r="R39" s="17" t="s">
        <v>22</v>
      </c>
      <c r="S39" s="22">
        <f t="shared" si="5"/>
        <v>100</v>
      </c>
      <c r="T39" s="17">
        <v>0</v>
      </c>
      <c r="U39" s="17">
        <v>100</v>
      </c>
      <c r="V39" s="17">
        <v>0</v>
      </c>
      <c r="W39" s="17">
        <v>0</v>
      </c>
      <c r="X39" s="17">
        <v>21</v>
      </c>
      <c r="Y39" s="17">
        <v>46</v>
      </c>
      <c r="Z39" s="17">
        <v>35</v>
      </c>
      <c r="AA39" s="17">
        <v>105</v>
      </c>
      <c r="AB39" s="22" t="s">
        <v>23</v>
      </c>
      <c r="AC39" s="22" t="s">
        <v>23</v>
      </c>
      <c r="AD39" s="19" t="s">
        <v>137</v>
      </c>
    </row>
    <row r="40" s="1" customFormat="1" ht="124" customHeight="1" spans="1:30">
      <c r="A40" s="17">
        <v>35</v>
      </c>
      <c r="B40" s="25" t="s">
        <v>177</v>
      </c>
      <c r="C40" s="25" t="s">
        <v>178</v>
      </c>
      <c r="D40" s="17" t="s">
        <v>179</v>
      </c>
      <c r="E40" s="17">
        <f t="shared" si="4"/>
        <v>175</v>
      </c>
      <c r="F40" s="19">
        <v>175</v>
      </c>
      <c r="G40" s="19"/>
      <c r="H40" s="19"/>
      <c r="I40" s="19"/>
      <c r="J40" s="17">
        <v>17</v>
      </c>
      <c r="K40" s="17">
        <v>58</v>
      </c>
      <c r="L40" s="17">
        <v>60</v>
      </c>
      <c r="M40" s="17">
        <v>198</v>
      </c>
      <c r="N40" s="19" t="s">
        <v>84</v>
      </c>
      <c r="O40" s="19" t="s">
        <v>44</v>
      </c>
      <c r="P40" s="25" t="s">
        <v>177</v>
      </c>
      <c r="Q40" s="25" t="s">
        <v>180</v>
      </c>
      <c r="R40" s="17" t="s">
        <v>179</v>
      </c>
      <c r="S40" s="22">
        <f t="shared" si="5"/>
        <v>175</v>
      </c>
      <c r="T40" s="24">
        <v>175</v>
      </c>
      <c r="U40" s="26"/>
      <c r="V40" s="26"/>
      <c r="W40" s="68"/>
      <c r="X40" s="17">
        <v>17</v>
      </c>
      <c r="Y40" s="17">
        <v>58</v>
      </c>
      <c r="Z40" s="17">
        <v>60</v>
      </c>
      <c r="AA40" s="17">
        <v>198</v>
      </c>
      <c r="AB40" s="19" t="s">
        <v>84</v>
      </c>
      <c r="AC40" s="19" t="s">
        <v>44</v>
      </c>
      <c r="AD40" s="19" t="s">
        <v>137</v>
      </c>
    </row>
    <row r="41" s="1" customFormat="1" ht="297" customHeight="1" spans="1:30">
      <c r="A41" s="17">
        <v>36</v>
      </c>
      <c r="B41" s="18" t="s">
        <v>181</v>
      </c>
      <c r="C41" s="18" t="s">
        <v>182</v>
      </c>
      <c r="D41" s="17" t="s">
        <v>183</v>
      </c>
      <c r="E41" s="17">
        <f t="shared" si="4"/>
        <v>103</v>
      </c>
      <c r="F41" s="19">
        <v>103</v>
      </c>
      <c r="G41" s="19"/>
      <c r="H41" s="19"/>
      <c r="I41" s="19"/>
      <c r="J41" s="17">
        <v>52</v>
      </c>
      <c r="K41" s="17">
        <v>170</v>
      </c>
      <c r="L41" s="17">
        <v>250</v>
      </c>
      <c r="M41" s="17">
        <v>1270</v>
      </c>
      <c r="N41" s="19" t="s">
        <v>141</v>
      </c>
      <c r="O41" s="19" t="s">
        <v>163</v>
      </c>
      <c r="P41" s="25" t="s">
        <v>181</v>
      </c>
      <c r="Q41" s="18" t="s">
        <v>184</v>
      </c>
      <c r="R41" s="17" t="s">
        <v>183</v>
      </c>
      <c r="S41" s="22">
        <f t="shared" si="5"/>
        <v>103</v>
      </c>
      <c r="T41" s="17">
        <v>103</v>
      </c>
      <c r="U41" s="17">
        <v>0</v>
      </c>
      <c r="V41" s="17">
        <v>0</v>
      </c>
      <c r="W41" s="17">
        <v>0</v>
      </c>
      <c r="X41" s="17">
        <v>52</v>
      </c>
      <c r="Y41" s="17">
        <v>170</v>
      </c>
      <c r="Z41" s="17">
        <v>250</v>
      </c>
      <c r="AA41" s="17">
        <v>1270</v>
      </c>
      <c r="AB41" s="19" t="s">
        <v>141</v>
      </c>
      <c r="AC41" s="19" t="s">
        <v>163</v>
      </c>
      <c r="AD41" s="19" t="s">
        <v>137</v>
      </c>
    </row>
    <row r="42" s="1" customFormat="1" ht="179" customHeight="1" spans="1:30">
      <c r="A42" s="17">
        <v>37</v>
      </c>
      <c r="B42" s="44" t="s">
        <v>185</v>
      </c>
      <c r="C42" s="44" t="s">
        <v>186</v>
      </c>
      <c r="D42" s="17" t="s">
        <v>187</v>
      </c>
      <c r="E42" s="17">
        <f t="shared" si="4"/>
        <v>80</v>
      </c>
      <c r="F42" s="19">
        <v>80</v>
      </c>
      <c r="G42" s="19"/>
      <c r="H42" s="19"/>
      <c r="I42" s="19"/>
      <c r="J42" s="59">
        <v>12</v>
      </c>
      <c r="K42" s="59">
        <v>30</v>
      </c>
      <c r="L42" s="59">
        <v>30</v>
      </c>
      <c r="M42" s="59">
        <v>84</v>
      </c>
      <c r="N42" s="19" t="s">
        <v>23</v>
      </c>
      <c r="O42" s="19" t="s">
        <v>66</v>
      </c>
      <c r="P42" s="44" t="s">
        <v>185</v>
      </c>
      <c r="Q42" s="44" t="s">
        <v>188</v>
      </c>
      <c r="R42" s="17" t="s">
        <v>187</v>
      </c>
      <c r="S42" s="22">
        <f t="shared" si="5"/>
        <v>80</v>
      </c>
      <c r="T42" s="69">
        <v>80</v>
      </c>
      <c r="U42" s="17"/>
      <c r="V42" s="17"/>
      <c r="W42" s="17"/>
      <c r="X42" s="59">
        <v>12</v>
      </c>
      <c r="Y42" s="59">
        <v>30</v>
      </c>
      <c r="Z42" s="59">
        <v>30</v>
      </c>
      <c r="AA42" s="59">
        <v>84</v>
      </c>
      <c r="AB42" s="19" t="s">
        <v>23</v>
      </c>
      <c r="AC42" s="19" t="s">
        <v>66</v>
      </c>
      <c r="AD42" s="19" t="s">
        <v>137</v>
      </c>
    </row>
    <row r="43" s="1" customFormat="1" ht="179" customHeight="1" spans="1:30">
      <c r="A43" s="17">
        <v>38</v>
      </c>
      <c r="B43" s="18" t="s">
        <v>189</v>
      </c>
      <c r="C43" s="18" t="s">
        <v>190</v>
      </c>
      <c r="D43" s="17" t="s">
        <v>22</v>
      </c>
      <c r="E43" s="17">
        <f t="shared" si="4"/>
        <v>200</v>
      </c>
      <c r="F43" s="19">
        <v>200</v>
      </c>
      <c r="G43" s="19"/>
      <c r="H43" s="24"/>
      <c r="I43" s="24"/>
      <c r="J43" s="24">
        <v>51</v>
      </c>
      <c r="K43" s="24">
        <v>126</v>
      </c>
      <c r="L43" s="24">
        <v>115</v>
      </c>
      <c r="M43" s="24">
        <v>308</v>
      </c>
      <c r="N43" s="22" t="s">
        <v>23</v>
      </c>
      <c r="O43" s="22" t="s">
        <v>23</v>
      </c>
      <c r="P43" s="25" t="s">
        <v>189</v>
      </c>
      <c r="Q43" s="18" t="s">
        <v>191</v>
      </c>
      <c r="R43" s="17" t="s">
        <v>22</v>
      </c>
      <c r="S43" s="22">
        <f t="shared" si="5"/>
        <v>200</v>
      </c>
      <c r="T43" s="17">
        <v>200</v>
      </c>
      <c r="U43" s="17"/>
      <c r="V43" s="17"/>
      <c r="W43" s="17"/>
      <c r="X43" s="17">
        <v>51</v>
      </c>
      <c r="Y43" s="17">
        <v>126</v>
      </c>
      <c r="Z43" s="17">
        <v>115</v>
      </c>
      <c r="AA43" s="17">
        <v>308</v>
      </c>
      <c r="AB43" s="22" t="s">
        <v>23</v>
      </c>
      <c r="AC43" s="22" t="s">
        <v>23</v>
      </c>
      <c r="AD43" s="19" t="s">
        <v>137</v>
      </c>
    </row>
    <row r="44" s="1" customFormat="1" ht="124" customHeight="1" spans="30:30">
      <c r="AD44" s="78"/>
    </row>
    <row r="45" s="1" customFormat="1" ht="124" customHeight="1" spans="30:30">
      <c r="AD45" s="78"/>
    </row>
    <row r="46" s="1" customFormat="1" ht="124" customHeight="1" spans="30:30">
      <c r="AD46" s="78"/>
    </row>
    <row r="47" s="1" customFormat="1" ht="124" customHeight="1" spans="30:30">
      <c r="AD47" s="78"/>
    </row>
    <row r="48" s="1" customFormat="1" ht="124" customHeight="1" spans="30:30">
      <c r="AD48" s="78"/>
    </row>
  </sheetData>
  <autoFilter ref="A5:AD43">
    <extLst/>
  </autoFilter>
  <mergeCells count="31">
    <mergeCell ref="A1:AD1"/>
    <mergeCell ref="AB2:AD2"/>
    <mergeCell ref="B3:O3"/>
    <mergeCell ref="P3:AC3"/>
    <mergeCell ref="E4:I4"/>
    <mergeCell ref="J4:K4"/>
    <mergeCell ref="L4:M4"/>
    <mergeCell ref="T4:W4"/>
    <mergeCell ref="X4:Y4"/>
    <mergeCell ref="Z4:AA4"/>
    <mergeCell ref="P19:AC19"/>
    <mergeCell ref="P20:AC20"/>
    <mergeCell ref="P21:AC21"/>
    <mergeCell ref="B22:O22"/>
    <mergeCell ref="B23:O23"/>
    <mergeCell ref="B24:O24"/>
    <mergeCell ref="B25:O25"/>
    <mergeCell ref="B26:O26"/>
    <mergeCell ref="A3:A5"/>
    <mergeCell ref="B4:B5"/>
    <mergeCell ref="C4:C5"/>
    <mergeCell ref="D4:D5"/>
    <mergeCell ref="N4:N5"/>
    <mergeCell ref="O4:O5"/>
    <mergeCell ref="P4:P5"/>
    <mergeCell ref="Q4:Q5"/>
    <mergeCell ref="R4:R5"/>
    <mergeCell ref="S4:S5"/>
    <mergeCell ref="AB4:AB5"/>
    <mergeCell ref="AC4:AC5"/>
    <mergeCell ref="AD3:AD5"/>
  </mergeCells>
  <conditionalFormatting sqref="B12">
    <cfRule type="duplicateValues" dxfId="0" priority="80"/>
    <cfRule type="duplicateValues" dxfId="0" priority="79"/>
  </conditionalFormatting>
  <conditionalFormatting sqref="P12">
    <cfRule type="duplicateValues" dxfId="0" priority="78"/>
    <cfRule type="duplicateValues" dxfId="0" priority="77"/>
  </conditionalFormatting>
  <conditionalFormatting sqref="B13">
    <cfRule type="duplicateValues" dxfId="0" priority="76"/>
    <cfRule type="duplicateValues" dxfId="0" priority="75"/>
  </conditionalFormatting>
  <conditionalFormatting sqref="P13">
    <cfRule type="duplicateValues" dxfId="0" priority="74"/>
    <cfRule type="duplicateValues" dxfId="0" priority="73"/>
  </conditionalFormatting>
  <conditionalFormatting sqref="B14">
    <cfRule type="duplicateValues" dxfId="0" priority="72"/>
    <cfRule type="duplicateValues" dxfId="0" priority="71"/>
  </conditionalFormatting>
  <conditionalFormatting sqref="P14">
    <cfRule type="duplicateValues" dxfId="0" priority="70"/>
    <cfRule type="duplicateValues" dxfId="0" priority="69"/>
  </conditionalFormatting>
  <conditionalFormatting sqref="B15">
    <cfRule type="duplicateValues" dxfId="0" priority="68"/>
    <cfRule type="duplicateValues" dxfId="0" priority="67"/>
  </conditionalFormatting>
  <conditionalFormatting sqref="P15">
    <cfRule type="duplicateValues" dxfId="0" priority="66"/>
    <cfRule type="duplicateValues" dxfId="0" priority="65"/>
  </conditionalFormatting>
  <conditionalFormatting sqref="B16:C16">
    <cfRule type="duplicateValues" dxfId="0" priority="64"/>
    <cfRule type="duplicateValues" dxfId="0" priority="63"/>
  </conditionalFormatting>
  <conditionalFormatting sqref="P16:Q16">
    <cfRule type="duplicateValues" dxfId="0" priority="62"/>
    <cfRule type="duplicateValues" dxfId="0" priority="61"/>
  </conditionalFormatting>
  <conditionalFormatting sqref="B17:D17">
    <cfRule type="duplicateValues" dxfId="0" priority="60"/>
    <cfRule type="duplicateValues" dxfId="0" priority="59"/>
  </conditionalFormatting>
  <conditionalFormatting sqref="P17:Q17">
    <cfRule type="duplicateValues" dxfId="0" priority="58"/>
    <cfRule type="duplicateValues" dxfId="0" priority="57"/>
  </conditionalFormatting>
  <conditionalFormatting sqref="R17">
    <cfRule type="duplicateValues" dxfId="0" priority="56"/>
    <cfRule type="duplicateValues" dxfId="0" priority="55"/>
  </conditionalFormatting>
  <conditionalFormatting sqref="B18">
    <cfRule type="duplicateValues" dxfId="0" priority="119"/>
    <cfRule type="duplicateValues" dxfId="0" priority="120"/>
  </conditionalFormatting>
  <conditionalFormatting sqref="B19">
    <cfRule type="duplicateValues" dxfId="0" priority="46"/>
    <cfRule type="duplicateValues" dxfId="0" priority="45"/>
  </conditionalFormatting>
  <conditionalFormatting sqref="C19">
    <cfRule type="duplicateValues" dxfId="0" priority="44"/>
    <cfRule type="duplicateValues" dxfId="0" priority="33"/>
  </conditionalFormatting>
  <conditionalFormatting sqref="D19">
    <cfRule type="duplicateValues" dxfId="0" priority="43"/>
    <cfRule type="duplicateValues" dxfId="0" priority="32"/>
  </conditionalFormatting>
  <conditionalFormatting sqref="E19">
    <cfRule type="duplicateValues" dxfId="0" priority="42"/>
    <cfRule type="duplicateValues" dxfId="0" priority="31"/>
  </conditionalFormatting>
  <conditionalFormatting sqref="F19">
    <cfRule type="duplicateValues" dxfId="0" priority="41"/>
    <cfRule type="duplicateValues" dxfId="0" priority="30"/>
  </conditionalFormatting>
  <conditionalFormatting sqref="G19">
    <cfRule type="duplicateValues" dxfId="0" priority="40"/>
    <cfRule type="duplicateValues" dxfId="0" priority="29"/>
  </conditionalFormatting>
  <conditionalFormatting sqref="H19">
    <cfRule type="duplicateValues" dxfId="0" priority="39"/>
    <cfRule type="duplicateValues" dxfId="0" priority="28"/>
  </conditionalFormatting>
  <conditionalFormatting sqref="I19">
    <cfRule type="duplicateValues" dxfId="0" priority="38"/>
    <cfRule type="duplicateValues" dxfId="0" priority="27"/>
  </conditionalFormatting>
  <conditionalFormatting sqref="J19">
    <cfRule type="duplicateValues" dxfId="0" priority="37"/>
    <cfRule type="duplicateValues" dxfId="0" priority="26"/>
  </conditionalFormatting>
  <conditionalFormatting sqref="K19">
    <cfRule type="duplicateValues" dxfId="0" priority="36"/>
    <cfRule type="duplicateValues" dxfId="0" priority="25"/>
  </conditionalFormatting>
  <conditionalFormatting sqref="L19">
    <cfRule type="duplicateValues" dxfId="0" priority="22"/>
    <cfRule type="duplicateValues" dxfId="0" priority="20"/>
  </conditionalFormatting>
  <conditionalFormatting sqref="M19">
    <cfRule type="duplicateValues" dxfId="0" priority="21"/>
    <cfRule type="duplicateValues" dxfId="0" priority="19"/>
  </conditionalFormatting>
  <conditionalFormatting sqref="N19">
    <cfRule type="duplicateValues" dxfId="0" priority="35"/>
    <cfRule type="duplicateValues" dxfId="0" priority="24"/>
  </conditionalFormatting>
  <conditionalFormatting sqref="O19">
    <cfRule type="duplicateValues" dxfId="0" priority="34"/>
    <cfRule type="duplicateValues" dxfId="0" priority="23"/>
  </conditionalFormatting>
  <conditionalFormatting sqref="B20:D20">
    <cfRule type="duplicateValues" dxfId="0" priority="47"/>
    <cfRule type="duplicateValues" dxfId="0" priority="48"/>
  </conditionalFormatting>
  <conditionalFormatting sqref="B21">
    <cfRule type="duplicateValues" dxfId="0" priority="49"/>
    <cfRule type="duplicateValues" dxfId="0" priority="50"/>
  </conditionalFormatting>
  <conditionalFormatting sqref="B22">
    <cfRule type="duplicateValues" dxfId="0" priority="109"/>
    <cfRule type="duplicateValues" dxfId="0" priority="110"/>
  </conditionalFormatting>
  <conditionalFormatting sqref="B23">
    <cfRule type="duplicateValues" dxfId="0" priority="8"/>
    <cfRule type="duplicateValues" dxfId="0" priority="7"/>
  </conditionalFormatting>
  <conditionalFormatting sqref="P23">
    <cfRule type="duplicateValues" dxfId="0" priority="139"/>
    <cfRule type="duplicateValues" dxfId="0" priority="140"/>
  </conditionalFormatting>
  <conditionalFormatting sqref="B24">
    <cfRule type="duplicateValues" dxfId="0" priority="6"/>
    <cfRule type="duplicateValues" dxfId="0" priority="5"/>
  </conditionalFormatting>
  <conditionalFormatting sqref="B25">
    <cfRule type="duplicateValues" dxfId="0" priority="4"/>
    <cfRule type="duplicateValues" dxfId="0" priority="3"/>
  </conditionalFormatting>
  <conditionalFormatting sqref="B26">
    <cfRule type="duplicateValues" dxfId="0" priority="2"/>
    <cfRule type="duplicateValues" dxfId="0" priority="1"/>
  </conditionalFormatting>
  <conditionalFormatting sqref="B27">
    <cfRule type="duplicateValues" dxfId="0" priority="18"/>
    <cfRule type="duplicateValues" dxfId="0" priority="17"/>
  </conditionalFormatting>
  <conditionalFormatting sqref="B29">
    <cfRule type="duplicateValues" dxfId="0" priority="137"/>
    <cfRule type="duplicateValues" dxfId="0" priority="138"/>
  </conditionalFormatting>
  <conditionalFormatting sqref="P30">
    <cfRule type="duplicateValues" dxfId="0" priority="151"/>
    <cfRule type="duplicateValues" dxfId="0" priority="152"/>
  </conditionalFormatting>
  <conditionalFormatting sqref="B31">
    <cfRule type="duplicateValues" dxfId="0" priority="135"/>
    <cfRule type="duplicateValues" dxfId="0" priority="136"/>
  </conditionalFormatting>
  <conditionalFormatting sqref="B33">
    <cfRule type="duplicateValues" dxfId="0" priority="133"/>
    <cfRule type="duplicateValues" dxfId="0" priority="134"/>
  </conditionalFormatting>
  <conditionalFormatting sqref="B34">
    <cfRule type="duplicateValues" dxfId="0" priority="131"/>
    <cfRule type="duplicateValues" dxfId="0" priority="132"/>
  </conditionalFormatting>
  <conditionalFormatting sqref="B35">
    <cfRule type="duplicateValues" dxfId="0" priority="129"/>
    <cfRule type="duplicateValues" dxfId="0" priority="130"/>
  </conditionalFormatting>
  <conditionalFormatting sqref="P35">
    <cfRule type="duplicateValues" dxfId="0" priority="149"/>
    <cfRule type="duplicateValues" dxfId="0" priority="150"/>
  </conditionalFormatting>
  <conditionalFormatting sqref="B36">
    <cfRule type="duplicateValues" dxfId="0" priority="127"/>
    <cfRule type="duplicateValues" dxfId="0" priority="128"/>
  </conditionalFormatting>
  <conditionalFormatting sqref="B37">
    <cfRule type="duplicateValues" dxfId="0" priority="125"/>
    <cfRule type="duplicateValues" dxfId="0" priority="126"/>
  </conditionalFormatting>
  <conditionalFormatting sqref="B38">
    <cfRule type="duplicateValues" dxfId="0" priority="123"/>
    <cfRule type="duplicateValues" dxfId="0" priority="124"/>
  </conditionalFormatting>
  <conditionalFormatting sqref="B39">
    <cfRule type="duplicateValues" dxfId="0" priority="121"/>
    <cfRule type="duplicateValues" dxfId="0" priority="122"/>
  </conditionalFormatting>
  <conditionalFormatting sqref="B40">
    <cfRule type="duplicateValues" dxfId="0" priority="115"/>
    <cfRule type="duplicateValues" dxfId="0" priority="116"/>
  </conditionalFormatting>
  <conditionalFormatting sqref="P40">
    <cfRule type="duplicateValues" dxfId="0" priority="145"/>
    <cfRule type="duplicateValues" dxfId="0" priority="146"/>
  </conditionalFormatting>
  <conditionalFormatting sqref="B41">
    <cfRule type="duplicateValues" dxfId="0" priority="113"/>
    <cfRule type="duplicateValues" dxfId="0" priority="114"/>
  </conditionalFormatting>
  <conditionalFormatting sqref="B42">
    <cfRule type="duplicateValues" dxfId="0" priority="111"/>
    <cfRule type="duplicateValues" dxfId="0" priority="112"/>
  </conditionalFormatting>
  <conditionalFormatting sqref="P42">
    <cfRule type="duplicateValues" dxfId="0" priority="143"/>
    <cfRule type="duplicateValues" dxfId="0" priority="144"/>
  </conditionalFormatting>
  <conditionalFormatting sqref="B43">
    <cfRule type="duplicateValues" dxfId="0" priority="107"/>
    <cfRule type="duplicateValues" dxfId="0" priority="108"/>
  </conditionalFormatting>
  <conditionalFormatting sqref="P37:P38">
    <cfRule type="duplicateValues" dxfId="0" priority="147"/>
    <cfRule type="duplicateValues" dxfId="0" priority="148"/>
  </conditionalFormatting>
  <conditionalFormatting sqref="P24:P26 P22">
    <cfRule type="duplicateValues" dxfId="0" priority="141"/>
    <cfRule type="duplicateValues" dxfId="0" priority="142"/>
  </conditionalFormatting>
  <dataValidations count="1">
    <dataValidation allowBlank="1" showInputMessage="1" showErrorMessage="1" sqref="B32"/>
  </dataValidations>
  <pageMargins left="0.751388888888889" right="0.751388888888889" top="0.472222222222222" bottom="0.66875" header="0.5" footer="0.472222222222222"/>
  <pageSetup paperSize="9" scale="27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兮飞洋</cp:lastModifiedBy>
  <dcterms:created xsi:type="dcterms:W3CDTF">2023-09-27T03:13:00Z</dcterms:created>
  <dcterms:modified xsi:type="dcterms:W3CDTF">2023-10-13T12:34:43Z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C5E57709E181411DA102F45863194C24_13</vt:lpwstr>
  </property>
  <property fmtid="{D5CDD505-2E9C-101B-9397-08002B2CF9AE}" pid="3" name="KSOProductBuildVer">
    <vt:lpwstr>2052-12.1.0.15374</vt:lpwstr>
  </property>
</Properties>
</file>