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</sheets>
  <definedNames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<sst xmlns="http://schemas.openxmlformats.org/spreadsheetml/2006/main" count="96" uniqueCount="88">
  <si>
    <t>序号</t>
  </si>
  <si>
    <t>项目名称</t>
  </si>
  <si>
    <t>项目性质（新建/扩建/改建）</t>
  </si>
  <si>
    <t>项目建设地点</t>
  </si>
  <si>
    <t>具体实施单位</t>
  </si>
  <si>
    <t>主要建设内容及规模</t>
  </si>
  <si>
    <t>总投资及资金来源</t>
  </si>
  <si>
    <t>国家资金</t>
  </si>
  <si>
    <t>地方资金</t>
  </si>
  <si>
    <t>其他</t>
  </si>
  <si>
    <t>预计覆盖“建档立卡”贫困人口数</t>
  </si>
  <si>
    <t>建设期</t>
  </si>
  <si>
    <t>建成后</t>
  </si>
  <si>
    <t>备注（帮扶带动效应、项目进展情况）</t>
  </si>
  <si>
    <t>总投资</t>
  </si>
  <si>
    <t>新建</t>
  </si>
  <si>
    <t>扩建</t>
  </si>
  <si>
    <t>岚皋县烛山食业有限公司</t>
  </si>
  <si>
    <t>岚皋县晟发农林科技发展有限公司</t>
  </si>
  <si>
    <t>岚皋县新邦农林科技农牧种养殖综合现代园区</t>
  </si>
  <si>
    <t>岚皋县新邦农林科技开发有限公司</t>
  </si>
  <si>
    <t>陕西省安康市岚皋县鑫鹏农产品开发有限公司</t>
  </si>
  <si>
    <t>争取对口帮扶资金</t>
  </si>
  <si>
    <t>岚皋县巴农情缘商贸有限公司</t>
  </si>
  <si>
    <t>填报单位：岚皋县                                                                                                                    单位：万元、人</t>
  </si>
  <si>
    <t>烛山现代魔芋园区及深加工建设项目</t>
  </si>
  <si>
    <t>建设魔芋示范基地1000亩，辐射带动魔芋种植1000亩。建设综合加工厂一座，魔芋生产线一条，冷库五座，购置相关实验设施、办公设施，配套建设水、电、路、讯等基础设施</t>
  </si>
  <si>
    <t>岚皋县电声产品生产加工项目</t>
  </si>
  <si>
    <t>新建</t>
  </si>
  <si>
    <t>安康苏陕诚铭电子科技有限公司</t>
  </si>
  <si>
    <t>建设年限</t>
  </si>
  <si>
    <t>2018-2020</t>
  </si>
  <si>
    <t>建成后可提高贫困农民收入2000元/人/年</t>
  </si>
  <si>
    <t>晟发中药材种植园区</t>
  </si>
  <si>
    <t>2018-2019</t>
  </si>
  <si>
    <t>城关镇柑竹坝创客园</t>
  </si>
  <si>
    <t>租赁岚皋县创客园厂房1800平方米，建设电声零件生产线6条，配套建设相关附属设施</t>
  </si>
  <si>
    <t>茶棚茶叶农业园区</t>
  </si>
  <si>
    <t>扩建</t>
  </si>
  <si>
    <t>岚皋县金碧雲茶叶发展有限公司</t>
  </si>
  <si>
    <t>2018-2019</t>
  </si>
  <si>
    <t>民主镇生态农业综合开发建设项目</t>
  </si>
  <si>
    <t>民主镇银盘村</t>
  </si>
  <si>
    <t>建成后可提高贫困农民收入2000元/人/年</t>
  </si>
  <si>
    <t>岚皋县农产品销售及冷链物流项目</t>
  </si>
  <si>
    <t>岚皋沪秦贸易有限公司</t>
  </si>
  <si>
    <r>
      <t>建设冷库及厂房，购置运输车辆和相关设备</t>
    </r>
    <r>
      <rPr>
        <sz val="10"/>
        <rFont val="SimSun"/>
        <family val="0"/>
      </rPr>
      <t>，在江苏开设三家实体店</t>
    </r>
  </si>
  <si>
    <t>建设跑山黑猪养殖基地20亩，糯玉米种植基地200亩、猕猴桃种植基地100亩，猪青饲料加工基地200亩，蚕桑种植基地200亩，饲料加工厂2500㎡，腊肉烘干厂房1个，猪用跑道2公里，游泳池1个，种猪繁育场3000㎡，无害化粪便处理区1000m³。生活区500㎡，打造农耕文化体验为一体的休闲农业</t>
  </si>
  <si>
    <t>新建茶园500亩，低产茶园改造1500亩，建茶叶加工厂820平方米</t>
  </si>
  <si>
    <t>建设黄连种植基地1500亩，育苗基地500亩，中药材粗加工厂房3000平方米</t>
  </si>
  <si>
    <t>岚皋县“西部皇田”现代农业种植园区建设项目</t>
  </si>
  <si>
    <t>2018-2019</t>
  </si>
  <si>
    <t>2018-2020</t>
  </si>
  <si>
    <t>2018-2019</t>
  </si>
  <si>
    <t>合计</t>
  </si>
  <si>
    <t>种植富硒稻米1500余亩，其中实验基地100亩，种植食用菌（香菇）10万袋，建立气象监测站一个、稻谷试验室一个、农机储备仓库一个、稻谷储藏仓库一个、香菇烘干车间一个以及相关配套设备</t>
  </si>
  <si>
    <t>四季镇竹园村（贫困村）</t>
  </si>
  <si>
    <t>滔河镇双向村（贫困村）</t>
  </si>
  <si>
    <t>堰门镇堰门村（贫困村）</t>
  </si>
  <si>
    <t>建成后，将直接带动园区及周边贫困人口300余人，人均增收2000元</t>
  </si>
  <si>
    <t>岚皋县2018年第二批苏陕扶贫协作项目建议计划表</t>
  </si>
  <si>
    <t>官元镇龙板营村（深度贫困村）</t>
  </si>
  <si>
    <t>孟石岭镇</t>
  </si>
  <si>
    <r>
      <t xml:space="preserve">
</t>
    </r>
    <r>
      <rPr>
        <sz val="10"/>
        <rFont val="宋体"/>
        <family val="0"/>
      </rPr>
      <t xml:space="preserve">南宫山镇桂花村
</t>
    </r>
  </si>
  <si>
    <t>育苗200亩，种植800亩，建成后将带动贫困人口320人，人均增收3000元</t>
  </si>
  <si>
    <t>建设期可提高贫困农民2000元/人/年，建成后可提高贫困农民4000元/人/年</t>
  </si>
  <si>
    <t>正在装修厂房，预计8月投产运营，建成后可带动贫困人口就业，人均增收过万元</t>
  </si>
  <si>
    <t>建成后可提高贫困农民收入3000元/人/年</t>
  </si>
  <si>
    <t>建成后可提高贫困农民收入2000元/人/年</t>
  </si>
  <si>
    <t>项目总用地500亩，总建筑面积4000平方米，其中生产车间1500平方米，库房及办公用房2500平方米；生态林果基地480亩；配套建设道路硬化、给排水、电力通讯等基础设施</t>
  </si>
  <si>
    <t>猕猴桃种植基地</t>
  </si>
  <si>
    <t>佐龙镇金珠沟村（深度贫困村）、佐龙村</t>
  </si>
  <si>
    <t>2018-2020</t>
  </si>
  <si>
    <t>建设期可提高贫困农
民收入1000元/人
/年，建成后可提高贫
困农民收入2000元/人/年</t>
  </si>
  <si>
    <t>黄花种植基地</t>
  </si>
  <si>
    <t>扩建</t>
  </si>
  <si>
    <t>南宫山镇展望村（深度贫困地）、堰门镇长征村（贫困村）、民主镇兰家坝村（贫困村）、新喜村（贫困村）</t>
  </si>
  <si>
    <t>岚皋县众达生态农业科技有限公司</t>
  </si>
  <si>
    <t>建设黄花基地1200亩</t>
  </si>
  <si>
    <t>建设期可提高贫困农
民收入800元/人
/年，建成后可提高贫
困农民收入1500元/人/年</t>
  </si>
  <si>
    <t>建设猕猴桃基地500亩</t>
  </si>
  <si>
    <t>官元镇二郎村（深度贫困村）</t>
  </si>
  <si>
    <t>岚皋县鑫龙珠茶果种植农民专业合作社</t>
  </si>
  <si>
    <t>岚皋县二郎黄金蜂业农民专业合作社</t>
  </si>
  <si>
    <t>官元镇二郎蜂业养殖项目</t>
  </si>
  <si>
    <t>预计带动建档立卡贫困户增收1500元/人/年</t>
  </si>
  <si>
    <t>购置蜂箱1000个，新增养蜂大户25户，500箱，零星养殖50户，500箱</t>
  </si>
  <si>
    <t>附件：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</si>
</sst>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SimSun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left" vertical="center" wrapText="1"/>
      <protection/>
    </xf>
    <xf numFmtId="0" fontId="2" fillId="0" borderId="10" xfId="42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2" fillId="0" borderId="10" xfId="44" applyFont="1" applyBorder="1" applyAlignment="1">
      <alignment vertical="center" wrapText="1"/>
      <protection/>
    </xf>
    <xf numFmtId="0" fontId="23" fillId="0" borderId="10" xfId="0" applyFont="1" applyBorder="1" applyAlignment="1">
      <alignment vertical="center" wrapText="1"/>
    </xf>
    <xf numFmtId="0" fontId="2" fillId="0" borderId="10" xfId="42" applyFont="1" applyBorder="1" applyAlignment="1">
      <alignment vertical="center" wrapText="1"/>
      <protection/>
    </xf>
    <xf numFmtId="0" fontId="2" fillId="0" borderId="10" xfId="42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2" xfId="42"/>
    <cellStyle name="常规 5" xfId="43"/>
    <cellStyle name="常规_Sheet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2.625" style="3" customWidth="1"/>
    <col min="2" max="2" width="8.875" style="8" customWidth="1"/>
    <col min="3" max="3" width="5.00390625" style="9" customWidth="1"/>
    <col min="4" max="4" width="12.75390625" style="3" customWidth="1"/>
    <col min="5" max="5" width="13.625" style="3" customWidth="1"/>
    <col min="6" max="6" width="9.375" style="3" customWidth="1"/>
    <col min="7" max="7" width="26.875" style="8" customWidth="1"/>
    <col min="8" max="8" width="6.00390625" style="9" customWidth="1"/>
    <col min="9" max="9" width="4.625" style="9" customWidth="1"/>
    <col min="10" max="10" width="6.00390625" style="9" customWidth="1"/>
    <col min="11" max="11" width="4.75390625" style="9" customWidth="1"/>
    <col min="12" max="12" width="5.25390625" style="9" customWidth="1"/>
    <col min="13" max="13" width="5.125" style="9" customWidth="1"/>
    <col min="14" max="14" width="5.625" style="9" customWidth="1"/>
    <col min="15" max="15" width="19.125" style="8" customWidth="1"/>
  </cols>
  <sheetData>
    <row r="1" spans="1:15" ht="15.75" customHeight="1">
      <c r="A1" s="28" t="s">
        <v>87</v>
      </c>
      <c r="B1" s="28"/>
      <c r="C1" s="28"/>
      <c r="N1" s="8"/>
      <c r="O1" s="20"/>
    </row>
    <row r="2" spans="1:15" ht="34.5" customHeight="1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" customHeight="1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36" customHeight="1">
      <c r="A4" s="25" t="s">
        <v>0</v>
      </c>
      <c r="B4" s="25" t="s">
        <v>1</v>
      </c>
      <c r="C4" s="25" t="s">
        <v>2</v>
      </c>
      <c r="D4" s="26" t="s">
        <v>3</v>
      </c>
      <c r="E4" s="25" t="s">
        <v>4</v>
      </c>
      <c r="F4" s="26" t="s">
        <v>30</v>
      </c>
      <c r="G4" s="26" t="s">
        <v>5</v>
      </c>
      <c r="H4" s="29" t="s">
        <v>6</v>
      </c>
      <c r="I4" s="30"/>
      <c r="J4" s="30"/>
      <c r="K4" s="30"/>
      <c r="L4" s="31"/>
      <c r="M4" s="25" t="s">
        <v>10</v>
      </c>
      <c r="N4" s="25"/>
      <c r="O4" s="26" t="s">
        <v>13</v>
      </c>
    </row>
    <row r="5" spans="1:15" ht="39.75" customHeight="1">
      <c r="A5" s="25"/>
      <c r="B5" s="25"/>
      <c r="C5" s="25"/>
      <c r="D5" s="27"/>
      <c r="E5" s="25"/>
      <c r="F5" s="27"/>
      <c r="G5" s="27"/>
      <c r="H5" s="1" t="s">
        <v>14</v>
      </c>
      <c r="I5" s="1" t="s">
        <v>7</v>
      </c>
      <c r="J5" s="1" t="s">
        <v>22</v>
      </c>
      <c r="K5" s="1" t="s">
        <v>8</v>
      </c>
      <c r="L5" s="1" t="s">
        <v>9</v>
      </c>
      <c r="M5" s="1" t="s">
        <v>11</v>
      </c>
      <c r="N5" s="1" t="s">
        <v>12</v>
      </c>
      <c r="O5" s="27"/>
    </row>
    <row r="6" spans="1:15" ht="31.5" customHeight="1">
      <c r="A6" s="29" t="s">
        <v>54</v>
      </c>
      <c r="B6" s="30"/>
      <c r="C6" s="30"/>
      <c r="D6" s="30"/>
      <c r="E6" s="30"/>
      <c r="F6" s="30"/>
      <c r="G6" s="31"/>
      <c r="H6" s="1">
        <f>SUM(H7:H17)</f>
        <v>21400</v>
      </c>
      <c r="I6" s="1"/>
      <c r="J6" s="1"/>
      <c r="K6" s="1"/>
      <c r="L6" s="1">
        <f>SUM(L7:L17)</f>
        <v>21400</v>
      </c>
      <c r="M6" s="1">
        <f>SUM(M7:M17)</f>
        <v>1398</v>
      </c>
      <c r="N6" s="1">
        <f>SUM(N7:N17)</f>
        <v>2929</v>
      </c>
      <c r="O6" s="21"/>
    </row>
    <row r="7" spans="1:15" s="10" customFormat="1" ht="50.25" customHeight="1">
      <c r="A7" s="1">
        <v>1</v>
      </c>
      <c r="B7" s="2" t="s">
        <v>27</v>
      </c>
      <c r="C7" s="1" t="s">
        <v>28</v>
      </c>
      <c r="D7" s="11" t="s">
        <v>35</v>
      </c>
      <c r="E7" s="11" t="s">
        <v>29</v>
      </c>
      <c r="F7" s="1">
        <v>2018</v>
      </c>
      <c r="G7" s="7" t="s">
        <v>36</v>
      </c>
      <c r="H7" s="1">
        <v>5000</v>
      </c>
      <c r="I7" s="1"/>
      <c r="J7" s="1"/>
      <c r="K7" s="1"/>
      <c r="L7" s="1">
        <v>5000</v>
      </c>
      <c r="M7" s="1">
        <v>50</v>
      </c>
      <c r="N7" s="1">
        <v>120</v>
      </c>
      <c r="O7" s="2" t="s">
        <v>66</v>
      </c>
    </row>
    <row r="8" spans="1:15" s="10" customFormat="1" ht="41.25" customHeight="1">
      <c r="A8" s="1">
        <v>2</v>
      </c>
      <c r="B8" s="2" t="s">
        <v>37</v>
      </c>
      <c r="C8" s="1" t="s">
        <v>38</v>
      </c>
      <c r="D8" s="11" t="s">
        <v>56</v>
      </c>
      <c r="E8" s="11" t="s">
        <v>39</v>
      </c>
      <c r="F8" s="2" t="s">
        <v>34</v>
      </c>
      <c r="G8" s="2" t="s">
        <v>48</v>
      </c>
      <c r="H8" s="1">
        <v>3500</v>
      </c>
      <c r="I8" s="2"/>
      <c r="J8" s="1"/>
      <c r="K8" s="2"/>
      <c r="L8" s="1">
        <v>3500</v>
      </c>
      <c r="M8" s="1">
        <v>120</v>
      </c>
      <c r="N8" s="1">
        <v>250</v>
      </c>
      <c r="O8" s="2" t="s">
        <v>67</v>
      </c>
    </row>
    <row r="9" spans="1:24" s="3" customFormat="1" ht="54" customHeight="1">
      <c r="A9" s="1">
        <v>3</v>
      </c>
      <c r="B9" s="5" t="s">
        <v>33</v>
      </c>
      <c r="C9" s="1" t="s">
        <v>16</v>
      </c>
      <c r="D9" s="11" t="s">
        <v>57</v>
      </c>
      <c r="E9" s="11" t="s">
        <v>18</v>
      </c>
      <c r="F9" s="2" t="s">
        <v>31</v>
      </c>
      <c r="G9" s="2" t="s">
        <v>49</v>
      </c>
      <c r="H9" s="1">
        <v>1000</v>
      </c>
      <c r="I9" s="1"/>
      <c r="J9" s="6"/>
      <c r="K9" s="1"/>
      <c r="L9" s="1">
        <v>1000</v>
      </c>
      <c r="M9" s="1">
        <v>98</v>
      </c>
      <c r="N9" s="1">
        <v>220</v>
      </c>
      <c r="O9" s="2" t="s">
        <v>64</v>
      </c>
      <c r="P9" s="4"/>
      <c r="Q9" s="4"/>
      <c r="R9" s="4"/>
      <c r="S9" s="4"/>
      <c r="T9" s="4"/>
      <c r="U9" s="4"/>
      <c r="V9" s="4"/>
      <c r="W9" s="4"/>
      <c r="X9" s="4"/>
    </row>
    <row r="10" spans="1:24" s="3" customFormat="1" ht="84" customHeight="1">
      <c r="A10" s="1">
        <v>4</v>
      </c>
      <c r="B10" s="2" t="s">
        <v>50</v>
      </c>
      <c r="C10" s="1" t="s">
        <v>15</v>
      </c>
      <c r="D10" s="11" t="s">
        <v>61</v>
      </c>
      <c r="E10" s="11" t="s">
        <v>21</v>
      </c>
      <c r="F10" s="1" t="s">
        <v>51</v>
      </c>
      <c r="G10" s="2" t="s">
        <v>55</v>
      </c>
      <c r="H10" s="1">
        <v>800</v>
      </c>
      <c r="I10" s="1"/>
      <c r="J10" s="1"/>
      <c r="K10" s="1"/>
      <c r="L10" s="1">
        <v>800</v>
      </c>
      <c r="M10" s="1">
        <v>120</v>
      </c>
      <c r="N10" s="1">
        <v>218</v>
      </c>
      <c r="O10" s="2" t="s">
        <v>68</v>
      </c>
      <c r="P10" s="4"/>
      <c r="Q10" s="4"/>
      <c r="R10" s="4"/>
      <c r="S10" s="4"/>
      <c r="T10" s="4"/>
      <c r="U10" s="4"/>
      <c r="V10" s="4"/>
      <c r="W10" s="4"/>
      <c r="X10" s="4"/>
    </row>
    <row r="11" spans="1:15" s="10" customFormat="1" ht="112.5" customHeight="1">
      <c r="A11" s="1">
        <v>5</v>
      </c>
      <c r="B11" s="7" t="s">
        <v>19</v>
      </c>
      <c r="C11" s="6" t="s">
        <v>16</v>
      </c>
      <c r="D11" s="16" t="s">
        <v>58</v>
      </c>
      <c r="E11" s="16" t="s">
        <v>20</v>
      </c>
      <c r="F11" s="1">
        <v>2018</v>
      </c>
      <c r="G11" s="7" t="s">
        <v>47</v>
      </c>
      <c r="H11" s="6">
        <v>2500</v>
      </c>
      <c r="I11" s="6"/>
      <c r="J11" s="1"/>
      <c r="K11" s="6"/>
      <c r="L11" s="6">
        <v>2500</v>
      </c>
      <c r="M11" s="6">
        <v>100</v>
      </c>
      <c r="N11" s="6">
        <v>350</v>
      </c>
      <c r="O11" s="7" t="s">
        <v>65</v>
      </c>
    </row>
    <row r="12" spans="1:15" s="10" customFormat="1" ht="75" customHeight="1">
      <c r="A12" s="1">
        <v>6</v>
      </c>
      <c r="B12" s="2" t="s">
        <v>25</v>
      </c>
      <c r="C12" s="1" t="s">
        <v>15</v>
      </c>
      <c r="D12" s="17" t="s">
        <v>63</v>
      </c>
      <c r="E12" s="11" t="s">
        <v>17</v>
      </c>
      <c r="F12" s="2" t="s">
        <v>40</v>
      </c>
      <c r="G12" s="2" t="s">
        <v>26</v>
      </c>
      <c r="H12" s="1">
        <v>500</v>
      </c>
      <c r="I12" s="1"/>
      <c r="J12" s="6"/>
      <c r="K12" s="1"/>
      <c r="L12" s="1">
        <v>500</v>
      </c>
      <c r="M12" s="1">
        <v>110</v>
      </c>
      <c r="N12" s="1">
        <v>245</v>
      </c>
      <c r="O12" s="2" t="s">
        <v>59</v>
      </c>
    </row>
    <row r="13" spans="1:24" s="3" customFormat="1" ht="73.5" customHeight="1">
      <c r="A13" s="1">
        <v>7</v>
      </c>
      <c r="B13" s="2" t="s">
        <v>41</v>
      </c>
      <c r="C13" s="1" t="s">
        <v>15</v>
      </c>
      <c r="D13" s="11" t="s">
        <v>42</v>
      </c>
      <c r="E13" s="11" t="s">
        <v>23</v>
      </c>
      <c r="F13" s="2" t="s">
        <v>52</v>
      </c>
      <c r="G13" s="2" t="s">
        <v>69</v>
      </c>
      <c r="H13" s="1">
        <v>5000</v>
      </c>
      <c r="I13" s="1"/>
      <c r="J13" s="1"/>
      <c r="K13" s="1"/>
      <c r="L13" s="1">
        <v>5000</v>
      </c>
      <c r="M13" s="1">
        <v>140</v>
      </c>
      <c r="N13" s="1">
        <v>470</v>
      </c>
      <c r="O13" s="2" t="s">
        <v>43</v>
      </c>
      <c r="P13" s="4"/>
      <c r="Q13" s="4"/>
      <c r="R13" s="4"/>
      <c r="S13" s="4"/>
      <c r="T13" s="4"/>
      <c r="U13" s="4"/>
      <c r="V13" s="4"/>
      <c r="W13" s="4"/>
      <c r="X13" s="4"/>
    </row>
    <row r="14" spans="1:15" s="15" customFormat="1" ht="39" customHeight="1">
      <c r="A14" s="1">
        <v>8</v>
      </c>
      <c r="B14" s="13" t="s">
        <v>44</v>
      </c>
      <c r="C14" s="12" t="s">
        <v>15</v>
      </c>
      <c r="D14" s="18" t="s">
        <v>62</v>
      </c>
      <c r="E14" s="19" t="s">
        <v>45</v>
      </c>
      <c r="F14" s="14" t="s">
        <v>53</v>
      </c>
      <c r="G14" s="13" t="s">
        <v>46</v>
      </c>
      <c r="H14" s="12">
        <v>1400</v>
      </c>
      <c r="I14" s="12"/>
      <c r="J14" s="12"/>
      <c r="K14" s="12"/>
      <c r="L14" s="12">
        <v>1400</v>
      </c>
      <c r="M14" s="12">
        <v>110</v>
      </c>
      <c r="N14" s="12">
        <v>390</v>
      </c>
      <c r="O14" s="2" t="s">
        <v>32</v>
      </c>
    </row>
    <row r="15" spans="1:15" s="23" customFormat="1" ht="54.75" customHeight="1">
      <c r="A15" s="1">
        <v>9</v>
      </c>
      <c r="B15" s="7" t="s">
        <v>70</v>
      </c>
      <c r="C15" s="6" t="s">
        <v>15</v>
      </c>
      <c r="D15" s="7" t="s">
        <v>71</v>
      </c>
      <c r="E15" s="7" t="s">
        <v>82</v>
      </c>
      <c r="F15" s="1" t="s">
        <v>72</v>
      </c>
      <c r="G15" s="13" t="s">
        <v>80</v>
      </c>
      <c r="H15" s="6">
        <v>1000</v>
      </c>
      <c r="I15" s="22"/>
      <c r="J15" s="22"/>
      <c r="K15" s="22"/>
      <c r="L15" s="6">
        <f>H15-J15</f>
        <v>1000</v>
      </c>
      <c r="M15" s="6">
        <v>180</v>
      </c>
      <c r="N15" s="6">
        <v>200</v>
      </c>
      <c r="O15" s="7" t="s">
        <v>73</v>
      </c>
    </row>
    <row r="16" spans="1:15" s="23" customFormat="1" ht="89.25" customHeight="1">
      <c r="A16" s="1">
        <v>10</v>
      </c>
      <c r="B16" s="7" t="s">
        <v>74</v>
      </c>
      <c r="C16" s="6" t="s">
        <v>75</v>
      </c>
      <c r="D16" s="7" t="s">
        <v>76</v>
      </c>
      <c r="E16" s="7" t="s">
        <v>77</v>
      </c>
      <c r="F16" s="1" t="s">
        <v>34</v>
      </c>
      <c r="G16" s="13" t="s">
        <v>78</v>
      </c>
      <c r="H16" s="6">
        <v>500</v>
      </c>
      <c r="I16" s="22"/>
      <c r="J16" s="22"/>
      <c r="K16" s="22"/>
      <c r="L16" s="6">
        <f>H16-J16</f>
        <v>500</v>
      </c>
      <c r="M16" s="6">
        <v>300</v>
      </c>
      <c r="N16" s="6">
        <v>350</v>
      </c>
      <c r="O16" s="7" t="s">
        <v>79</v>
      </c>
    </row>
    <row r="17" spans="1:15" s="24" customFormat="1" ht="50.25" customHeight="1">
      <c r="A17" s="1">
        <v>11</v>
      </c>
      <c r="B17" s="2" t="s">
        <v>84</v>
      </c>
      <c r="C17" s="1" t="s">
        <v>16</v>
      </c>
      <c r="D17" s="11" t="s">
        <v>81</v>
      </c>
      <c r="E17" s="2" t="s">
        <v>83</v>
      </c>
      <c r="F17" s="1" t="s">
        <v>34</v>
      </c>
      <c r="G17" s="7" t="s">
        <v>86</v>
      </c>
      <c r="H17" s="1">
        <v>200</v>
      </c>
      <c r="I17" s="1"/>
      <c r="J17" s="1"/>
      <c r="K17" s="1"/>
      <c r="L17" s="1">
        <v>200</v>
      </c>
      <c r="M17" s="1">
        <v>70</v>
      </c>
      <c r="N17" s="1">
        <v>116</v>
      </c>
      <c r="O17" s="2" t="s">
        <v>85</v>
      </c>
    </row>
    <row r="18" spans="1:15" s="10" customFormat="1" ht="14.25">
      <c r="A18" s="3"/>
      <c r="B18" s="8"/>
      <c r="C18" s="9"/>
      <c r="D18" s="3"/>
      <c r="E18" s="3"/>
      <c r="F18" s="3"/>
      <c r="G18" s="8"/>
      <c r="H18" s="9"/>
      <c r="I18" s="9"/>
      <c r="J18" s="9"/>
      <c r="K18" s="9"/>
      <c r="L18" s="9"/>
      <c r="M18" s="9"/>
      <c r="N18" s="9"/>
      <c r="O18" s="8"/>
    </row>
    <row r="19" spans="1:15" s="10" customFormat="1" ht="14.25">
      <c r="A19" s="3"/>
      <c r="B19" s="8"/>
      <c r="C19" s="9"/>
      <c r="D19" s="3"/>
      <c r="E19" s="3"/>
      <c r="F19" s="3"/>
      <c r="G19" s="8"/>
      <c r="H19" s="9"/>
      <c r="I19" s="9"/>
      <c r="J19" s="9"/>
      <c r="K19" s="9"/>
      <c r="L19" s="9"/>
      <c r="M19" s="9"/>
      <c r="N19" s="9"/>
      <c r="O19" s="8"/>
    </row>
    <row r="20" spans="1:15" s="10" customFormat="1" ht="14.25">
      <c r="A20" s="3"/>
      <c r="B20" s="8"/>
      <c r="C20" s="9"/>
      <c r="D20" s="3"/>
      <c r="E20" s="3"/>
      <c r="F20" s="3"/>
      <c r="G20" s="8"/>
      <c r="H20" s="9"/>
      <c r="I20" s="9"/>
      <c r="J20" s="9"/>
      <c r="K20" s="9"/>
      <c r="L20" s="9"/>
      <c r="M20" s="9"/>
      <c r="N20" s="9"/>
      <c r="O20" s="8"/>
    </row>
    <row r="21" spans="1:15" s="10" customFormat="1" ht="14.25">
      <c r="A21" s="3"/>
      <c r="B21" s="8"/>
      <c r="C21" s="9"/>
      <c r="D21" s="3"/>
      <c r="E21" s="3"/>
      <c r="F21" s="3"/>
      <c r="G21" s="8"/>
      <c r="H21" s="9"/>
      <c r="I21" s="9"/>
      <c r="J21" s="9"/>
      <c r="K21" s="9"/>
      <c r="L21" s="9"/>
      <c r="M21" s="9"/>
      <c r="N21" s="9"/>
      <c r="O21" s="8"/>
    </row>
    <row r="22" spans="1:15" s="10" customFormat="1" ht="14.25">
      <c r="A22" s="3"/>
      <c r="B22" s="8"/>
      <c r="C22" s="9"/>
      <c r="D22" s="3"/>
      <c r="E22" s="3"/>
      <c r="F22" s="3"/>
      <c r="G22" s="8"/>
      <c r="H22" s="9"/>
      <c r="I22" s="9"/>
      <c r="J22" s="9"/>
      <c r="K22" s="9"/>
      <c r="L22" s="9"/>
      <c r="M22" s="9"/>
      <c r="N22" s="9"/>
      <c r="O22" s="8"/>
    </row>
    <row r="23" spans="1:15" s="10" customFormat="1" ht="14.25">
      <c r="A23" s="3"/>
      <c r="B23" s="8"/>
      <c r="C23" s="9"/>
      <c r="D23" s="3"/>
      <c r="E23" s="3"/>
      <c r="F23" s="3"/>
      <c r="G23" s="8"/>
      <c r="H23" s="9"/>
      <c r="I23" s="9"/>
      <c r="J23" s="9"/>
      <c r="K23" s="9"/>
      <c r="L23" s="9"/>
      <c r="M23" s="9"/>
      <c r="N23" s="9"/>
      <c r="O23" s="8"/>
    </row>
  </sheetData>
  <sheetProtection/>
  <mergeCells count="14">
    <mergeCell ref="A6:G6"/>
    <mergeCell ref="A3:O3"/>
    <mergeCell ref="A2:O2"/>
    <mergeCell ref="A4:A5"/>
    <mergeCell ref="B4:B5"/>
    <mergeCell ref="C4:C5"/>
    <mergeCell ref="D4:D5"/>
    <mergeCell ref="E4:E5"/>
    <mergeCell ref="G4:G5"/>
    <mergeCell ref="H4:L4"/>
    <mergeCell ref="M4:N4"/>
    <mergeCell ref="O4:O5"/>
    <mergeCell ref="F4:F5"/>
    <mergeCell ref="A1:C1"/>
  </mergeCells>
  <printOptions/>
  <pageMargins left="0.35433070866141736" right="0.15748031496062992" top="0.2362204724409449" bottom="0.15748031496062992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2018-07-18T01:21:22Z</cp:lastPrinted>
  <dcterms:created xsi:type="dcterms:W3CDTF">1996-12-17T01:32:42Z</dcterms:created>
  <dcterms:modified xsi:type="dcterms:W3CDTF">2018-07-18T09:50:32Z</dcterms:modified>
  <cp:category/>
  <cp:version/>
  <cp:contentType/>
  <cp:contentStatus/>
</cp:coreProperties>
</file>